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7908A64A-5BF4-4697-8512-61D5FF802E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[1]Discharges!$C$7:$K$81</definedName>
    <definedName name="Hospital_Assessment.accdb" localSheetId="0" hidden="1">Calculation!$A$14:$E$73</definedName>
    <definedName name="_xlnm.Print_Area" localSheetId="0">Calculation!$A:$O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H:\Hospital Assessment\Hospital Assessment.accdb" keepAlive="1" name="Hospital Assessment" type="5" refreshedVersion="6" background="1" saveData="1">
    <dbPr connection="Provider=Microsoft.ACE.OLEDB.12.0;User ID=Admin;Data Source=H:\Hospital Assessment\Hospital Assessmen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Hospitals" commandType="3"/>
  </connection>
</connections>
</file>

<file path=xl/sharedStrings.xml><?xml version="1.0" encoding="utf-8"?>
<sst xmlns="http://schemas.openxmlformats.org/spreadsheetml/2006/main" count="356" uniqueCount="231">
  <si>
    <t>State of Utah Medicaid</t>
  </si>
  <si>
    <t>Assessment IV (26-36d)</t>
  </si>
  <si>
    <t>Assessment II (26-36b)</t>
  </si>
  <si>
    <t>Assessment III (26-36c)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</si>
  <si>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</si>
  <si>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</si>
  <si>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</si>
  <si>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</si>
  <si>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</si>
  <si>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</si>
  <si>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Q1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</si>
  <si>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</si>
  <si>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</si>
  <si>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</si>
  <si>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</si>
  <si>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</si>
  <si>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</si>
  <si>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</si>
  <si>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</si>
  <si>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</si>
  <si>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</si>
  <si>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</si>
  <si>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</si>
  <si>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</si>
  <si>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</si>
  <si>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</si>
  <si>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</si>
  <si>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</si>
  <si>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</si>
  <si>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</si>
  <si>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</si>
  <si>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</si>
  <si>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</si>
  <si>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</si>
  <si>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</si>
  <si>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</si>
  <si>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UPLGroup</t>
  </si>
  <si>
    <t>Total Hospital Discharges (Medicare Cost Report)</t>
  </si>
  <si>
    <t>Assessment IV</t>
  </si>
  <si>
    <t>Adjusted Hospital Discharges</t>
  </si>
  <si>
    <t>Assessment II
OP UPL Portion</t>
  </si>
  <si>
    <t>Assessment II
TAM Portion</t>
  </si>
  <si>
    <t>IGT Recon Amount</t>
  </si>
  <si>
    <t>Assessment III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</si>
  <si>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</si>
  <si>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</si>
  <si>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</si>
  <si>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</si>
  <si>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</si>
  <si>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</si>
  <si>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</si>
  <si>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</si>
  <si>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</si>
  <si>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</si>
  <si>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</si>
  <si>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</si>
  <si>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</si>
  <si>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</si>
  <si>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</si>
  <si>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</si>
  <si>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</si>
  <si>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</si>
  <si>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</si>
  <si>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</si>
  <si>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</si>
  <si>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</si>
  <si>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</si>
  <si>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</si>
  <si>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</si>
  <si>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</si>
  <si>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</si>
  <si>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</si>
  <si>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</si>
  <si>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</si>
  <si>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</si>
  <si>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</si>
  <si>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</si>
  <si>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</si>
  <si>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</si>
  <si>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</si>
  <si>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</si>
  <si>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</si>
  <si>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</si>
  <si>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</si>
  <si>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</si>
  <si>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</si>
  <si>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</si>
  <si>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</si>
  <si>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</si>
  <si>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</si>
  <si>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</si>
  <si>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</si>
  <si>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</si>
  <si>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</si>
  <si>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</si>
  <si>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</si>
  <si>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</si>
  <si>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</si>
  <si>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</si>
  <si>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</si>
  <si>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</si>
  <si>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</si>
  <si>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</si>
  <si>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</si>
  <si>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</si>
  <si>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</si>
  <si>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</si>
  <si>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</si>
  <si>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</si>
  <si>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</si>
  <si>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</si>
  <si>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</si>
  <si>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</si>
  <si>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</si>
  <si>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</si>
  <si>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</si>
  <si>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</si>
  <si>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</si>
  <si>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</si>
  <si>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</si>
  <si>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</si>
  <si>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</si>
  <si>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</si>
  <si>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</si>
  <si>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</si>
  <si>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</si>
  <si>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</si>
  <si>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</si>
  <si>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</si>
  <si>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</si>
  <si>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</si>
  <si>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</si>
  <si>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</si>
  <si>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</si>
  <si>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</si>
  <si>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</si>
  <si>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</si>
  <si>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</si>
  <si>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</si>
  <si>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</si>
  <si>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</si>
  <si>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</si>
  <si>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</si>
  <si>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</si>
  <si>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</si>
  <si>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</si>
  <si>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</si>
  <si>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</si>
  <si>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</si>
  <si>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</si>
  <si>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</si>
  <si>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</si>
  <si>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</si>
  <si>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</si>
  <si>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</si>
  <si>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</si>
  <si>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</si>
  <si>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</si>
  <si>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</si>
  <si>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</si>
  <si>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</si>
  <si>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</si>
  <si>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</si>
  <si>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</si>
  <si>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REHABILITATION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</si>
  <si>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</si>
  <si>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</si>
  <si>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</si>
  <si>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</si>
  <si>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</si>
  <si>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</si>
  <si>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</si>
  <si>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</si>
  <si>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</si>
  <si>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</si>
  <si>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</si>
  <si>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</si>
  <si>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</si>
  <si>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</si>
  <si>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</si>
  <si>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</si>
  <si>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</si>
  <si>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</si>
  <si>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</si>
  <si>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</si>
  <si>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</si>
  <si>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</si>
  <si>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</si>
  <si>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</si>
  <si>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</si>
  <si>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</si>
  <si>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</si>
  <si>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</si>
  <si>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</si>
  <si>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</si>
  <si>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</si>
  <si>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</si>
  <si>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</si>
  <si>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</si>
  <si>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</si>
  <si>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</si>
  <si>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870257692000</t>
  </si>
  <si>
    <t>462003</t>
  </si>
  <si>
    <t>SOUTH DAVIS COMMUNITY HOSPITAL</t>
  </si>
  <si>
    <t>621650573021</t>
  </si>
  <si>
    <t>460047</t>
  </si>
  <si>
    <t>ST MARKS HOSPITAL</t>
  </si>
  <si>
    <t>911982083001</t>
  </si>
  <si>
    <t>999104</t>
  </si>
  <si>
    <t>THE AUBERGE AT ASPEN PARK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</si>
  <si>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</si>
  <si>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</si>
  <si>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</si>
  <si>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</si>
  <si>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</si>
  <si>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</si>
  <si>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</si>
  <si>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</si>
  <si>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</si>
  <si>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</si>
  <si>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</si>
  <si>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</si>
  <si>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</si>
  <si>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</si>
  <si>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</si>
  <si>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</si>
  <si>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</si>
  <si>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</si>
  <si>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</si>
  <si>
    <t>SFY 2020</t>
  </si>
  <si>
    <t>7/1/2019 - 9/30/2019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</si>
</sst>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2" fillId="2" borderId="0" xfId="2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4" fontId="3" fillId="3" borderId="0" xfId="2" applyFont="1" applyFill="1" applyBorder="1" applyAlignment="1">
      <alignment vertical="center"/>
    </xf>
    <xf numFmtId="0" fontId="0" fillId="0" borderId="5" xfId="0" applyBorder="1"/>
    <xf numFmtId="0" fontId="7" fillId="0" borderId="13" xfId="0" applyFont="1" applyBorder="1" applyAlignment="1">
      <alignment vertical="center" wrapText="1"/>
    </xf>
    <xf numFmtId="44" fontId="2" fillId="4" borderId="5" xfId="2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5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6" borderId="5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4" fontId="3" fillId="0" borderId="5" xfId="2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7" borderId="0" xfId="2" applyFont="1" applyFill="1" applyBorder="1" applyAlignment="1">
      <alignment vertical="center"/>
    </xf>
    <xf numFmtId="44" fontId="2" fillId="8" borderId="5" xfId="2" applyFont="1" applyFill="1" applyBorder="1" applyAlignment="1">
      <alignment vertical="center"/>
    </xf>
    <xf numFmtId="0" fontId="3" fillId="0" borderId="0" xfId="0" applyFont="1" applyAlignment="1"/>
    <xf numFmtId="44" fontId="3" fillId="0" borderId="5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44" fontId="3" fillId="9" borderId="0" xfId="2" applyFont="1" applyFill="1" applyBorder="1" applyAlignment="1">
      <alignment vertical="center"/>
    </xf>
    <xf numFmtId="44" fontId="2" fillId="10" borderId="5" xfId="2" applyFont="1" applyFill="1" applyBorder="1" applyAlignment="1">
      <alignment vertical="center"/>
    </xf>
    <xf numFmtId="44" fontId="3" fillId="0" borderId="5" xfId="0" applyNumberFormat="1" applyFont="1" applyFill="1" applyBorder="1" applyAlignment="1">
      <alignment vertical="center"/>
    </xf>
    <xf numFmtId="49" fontId="7" fillId="0" borderId="15" xfId="4" applyNumberFormat="1" applyFont="1" applyFill="1" applyBorder="1" applyAlignment="1">
      <alignment horizontal="right"/>
    </xf>
    <xf numFmtId="49" fontId="7" fillId="0" borderId="16" xfId="4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right" wrapText="1"/>
    </xf>
    <xf numFmtId="44" fontId="7" fillId="0" borderId="18" xfId="2" applyFont="1" applyFill="1" applyBorder="1" applyAlignment="1">
      <alignment horizontal="right"/>
    </xf>
    <xf numFmtId="44" fontId="7" fillId="0" borderId="8" xfId="2" applyFont="1" applyFill="1" applyBorder="1" applyAlignment="1">
      <alignment horizontal="right"/>
    </xf>
    <xf numFmtId="164" fontId="7" fillId="0" borderId="19" xfId="1" applyNumberFormat="1" applyFont="1" applyFill="1" applyBorder="1" applyAlignment="1">
      <alignment horizontal="right" wrapText="1"/>
    </xf>
    <xf numFmtId="44" fontId="7" fillId="0" borderId="19" xfId="2" applyFont="1" applyFill="1" applyBorder="1" applyAlignment="1">
      <alignment horizontal="right"/>
    </xf>
    <xf numFmtId="44" fontId="7" fillId="0" borderId="20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11" borderId="15" xfId="0" quotePrefix="1" applyFont="1" applyFill="1" applyBorder="1" applyAlignment="1">
      <alignment horizontal="center" wrapText="1"/>
    </xf>
    <xf numFmtId="49" fontId="7" fillId="11" borderId="15" xfId="0" quotePrefix="1" applyNumberFormat="1" applyFont="1" applyFill="1" applyBorder="1" applyAlignment="1">
      <alignment horizontal="center" wrapText="1"/>
    </xf>
    <xf numFmtId="0" fontId="7" fillId="11" borderId="16" xfId="0" quotePrefix="1" applyFont="1" applyFill="1" applyBorder="1" applyAlignment="1">
      <alignment horizontal="center" wrapText="1"/>
    </xf>
    <xf numFmtId="164" fontId="7" fillId="5" borderId="21" xfId="1" quotePrefix="1" applyNumberFormat="1" applyFont="1" applyFill="1" applyBorder="1" applyAlignment="1">
      <alignment horizontal="center" wrapText="1"/>
    </xf>
    <xf numFmtId="0" fontId="7" fillId="11" borderId="22" xfId="0" quotePrefix="1" applyFont="1" applyFill="1" applyBorder="1" applyAlignment="1">
      <alignment horizontal="center" wrapText="1"/>
    </xf>
    <xf numFmtId="164" fontId="7" fillId="5" borderId="15" xfId="1" quotePrefix="1" applyNumberFormat="1" applyFont="1" applyFill="1" applyBorder="1" applyAlignment="1">
      <alignment horizontal="center" wrapText="1"/>
    </xf>
    <xf numFmtId="44" fontId="7" fillId="11" borderId="15" xfId="2" quotePrefix="1" applyFont="1" applyFill="1" applyBorder="1" applyAlignment="1">
      <alignment horizontal="center" wrapText="1"/>
    </xf>
    <xf numFmtId="44" fontId="7" fillId="11" borderId="22" xfId="2" quotePrefix="1" applyFont="1" applyFill="1" applyBorder="1" applyAlignment="1">
      <alignment horizontal="center" wrapText="1"/>
    </xf>
    <xf numFmtId="44" fontId="7" fillId="11" borderId="23" xfId="2" quotePrefix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/>
    <xf numFmtId="164" fontId="3" fillId="0" borderId="24" xfId="1" applyNumberFormat="1" applyFont="1" applyBorder="1"/>
    <xf numFmtId="44" fontId="3" fillId="0" borderId="25" xfId="2" applyFont="1" applyBorder="1"/>
    <xf numFmtId="44" fontId="3" fillId="0" borderId="26" xfId="2" applyFont="1" applyBorder="1"/>
    <xf numFmtId="164" fontId="3" fillId="0" borderId="27" xfId="1" applyNumberFormat="1" applyFont="1" applyBorder="1"/>
    <xf numFmtId="44" fontId="3" fillId="0" borderId="28" xfId="2" applyFont="1" applyBorder="1"/>
    <xf numFmtId="44" fontId="3" fillId="0" borderId="29" xfId="2" applyFont="1" applyBorder="1"/>
    <xf numFmtId="164" fontId="3" fillId="0" borderId="30" xfId="1" applyNumberFormat="1" applyFont="1" applyBorder="1"/>
    <xf numFmtId="44" fontId="3" fillId="0" borderId="31" xfId="2" applyFont="1" applyBorder="1"/>
    <xf numFmtId="44" fontId="3" fillId="0" borderId="32" xfId="2" applyFont="1" applyBorder="1"/>
    <xf numFmtId="164" fontId="3" fillId="0" borderId="33" xfId="1" applyNumberFormat="1" applyFont="1" applyBorder="1"/>
    <xf numFmtId="44" fontId="3" fillId="0" borderId="34" xfId="2" applyFont="1" applyBorder="1"/>
    <xf numFmtId="44" fontId="3" fillId="0" borderId="35" xfId="2" applyFont="1" applyBorder="1"/>
    <xf numFmtId="0" fontId="3" fillId="0" borderId="36" xfId="5" applyFont="1" applyFill="1" applyBorder="1" applyAlignment="1">
      <alignment wrapText="1"/>
    </xf>
    <xf numFmtId="49" fontId="3" fillId="0" borderId="36" xfId="5" applyNumberFormat="1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164" fontId="3" fillId="0" borderId="38" xfId="1" applyNumberFormat="1" applyFont="1" applyBorder="1"/>
    <xf numFmtId="44" fontId="3" fillId="0" borderId="39" xfId="2" applyFont="1" applyBorder="1"/>
    <xf numFmtId="44" fontId="3" fillId="0" borderId="40" xfId="2" applyFont="1" applyBorder="1"/>
    <xf numFmtId="164" fontId="3" fillId="0" borderId="41" xfId="1" applyNumberFormat="1" applyFont="1" applyBorder="1"/>
    <xf numFmtId="44" fontId="3" fillId="0" borderId="42" xfId="2" applyFont="1" applyBorder="1"/>
    <xf numFmtId="44" fontId="3" fillId="0" borderId="43" xfId="2" applyFont="1" applyBorder="1"/>
    <xf numFmtId="0" fontId="0" fillId="0" borderId="0" xfId="0" applyAlignment="1">
      <alignment wrapText="1"/>
    </xf>
    <xf numFmtId="164" fontId="3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_Calculation_1" xfId="5" xr:uid="{00000000-0005-0000-0000-000003000000}"/>
    <cellStyle name="Normal_Sheet1" xfId="4" xr:uid="{00000000-0005-0000-0000-000004000000}"/>
    <cellStyle name="Percent 2" xfId="3" xr:uid="{00000000-0005-0000-0000-00000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right style="medium">
          <color indexed="64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20\Q1\2020Q1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SQL"/>
      <sheetName val="Previous Discharges"/>
    </sheetNames>
    <sheetDataSet>
      <sheetData sheetId="0"/>
      <sheetData sheetId="1">
        <row r="7">
          <cell r="C7" t="str">
            <v>460044</v>
          </cell>
          <cell r="D7">
            <v>42370</v>
          </cell>
          <cell r="E7">
            <v>42735</v>
          </cell>
          <cell r="F7">
            <v>3150</v>
          </cell>
          <cell r="I7">
            <v>3150</v>
          </cell>
          <cell r="J7">
            <v>1</v>
          </cell>
          <cell r="K7">
            <v>3150</v>
          </cell>
        </row>
        <row r="8">
          <cell r="C8" t="str">
            <v>460023</v>
          </cell>
          <cell r="D8">
            <v>42370</v>
          </cell>
          <cell r="E8">
            <v>42735</v>
          </cell>
          <cell r="F8">
            <v>6271</v>
          </cell>
          <cell r="I8">
            <v>6271</v>
          </cell>
          <cell r="J8">
            <v>1</v>
          </cell>
          <cell r="K8">
            <v>6271</v>
          </cell>
        </row>
        <row r="9">
          <cell r="C9" t="str">
            <v>460030</v>
          </cell>
          <cell r="D9">
            <v>42401</v>
          </cell>
          <cell r="E9">
            <v>42766</v>
          </cell>
          <cell r="F9">
            <v>1289</v>
          </cell>
          <cell r="I9">
            <v>1289</v>
          </cell>
          <cell r="J9">
            <v>1</v>
          </cell>
          <cell r="K9">
            <v>1289</v>
          </cell>
        </row>
        <row r="10">
          <cell r="C10" t="str">
            <v>460039</v>
          </cell>
          <cell r="D10">
            <v>42370</v>
          </cell>
          <cell r="E10">
            <v>42735</v>
          </cell>
          <cell r="F10">
            <v>402</v>
          </cell>
          <cell r="I10">
            <v>402</v>
          </cell>
          <cell r="J10">
            <v>1</v>
          </cell>
          <cell r="K10">
            <v>402</v>
          </cell>
        </row>
        <row r="11">
          <cell r="C11" t="str">
            <v>461335</v>
          </cell>
          <cell r="D11">
            <v>42552</v>
          </cell>
          <cell r="E11">
            <v>42916</v>
          </cell>
          <cell r="F11">
            <v>274</v>
          </cell>
          <cell r="I11">
            <v>274</v>
          </cell>
          <cell r="J11">
            <v>1</v>
          </cell>
          <cell r="K11">
            <v>274</v>
          </cell>
        </row>
        <row r="12">
          <cell r="C12" t="str">
            <v>461310</v>
          </cell>
          <cell r="D12">
            <v>42278</v>
          </cell>
          <cell r="E12">
            <v>42643</v>
          </cell>
          <cell r="F12">
            <v>333</v>
          </cell>
          <cell r="I12">
            <v>333</v>
          </cell>
          <cell r="J12">
            <v>1</v>
          </cell>
          <cell r="K12">
            <v>333</v>
          </cell>
        </row>
        <row r="13">
          <cell r="C13" t="str">
            <v>460017</v>
          </cell>
          <cell r="D13">
            <v>42248</v>
          </cell>
          <cell r="E13">
            <v>42613</v>
          </cell>
          <cell r="F13">
            <v>1099</v>
          </cell>
          <cell r="I13">
            <v>1099</v>
          </cell>
          <cell r="J13">
            <v>1</v>
          </cell>
          <cell r="K13">
            <v>1099</v>
          </cell>
        </row>
        <row r="14">
          <cell r="C14" t="str">
            <v>460011</v>
          </cell>
          <cell r="D14">
            <v>42370</v>
          </cell>
          <cell r="E14">
            <v>42735</v>
          </cell>
          <cell r="F14">
            <v>1617</v>
          </cell>
          <cell r="I14">
            <v>1617</v>
          </cell>
          <cell r="J14">
            <v>1</v>
          </cell>
          <cell r="K14">
            <v>1617</v>
          </cell>
        </row>
        <row r="15">
          <cell r="C15" t="str">
            <v>461304</v>
          </cell>
          <cell r="D15">
            <v>42552</v>
          </cell>
          <cell r="E15">
            <v>42916</v>
          </cell>
          <cell r="F15">
            <v>777</v>
          </cell>
          <cell r="I15">
            <v>777</v>
          </cell>
          <cell r="J15">
            <v>1</v>
          </cell>
          <cell r="K15">
            <v>777</v>
          </cell>
        </row>
        <row r="16">
          <cell r="C16" t="str">
            <v>460041</v>
          </cell>
          <cell r="D16">
            <v>42461</v>
          </cell>
          <cell r="E16">
            <v>42825</v>
          </cell>
          <cell r="F16">
            <v>5160</v>
          </cell>
          <cell r="G16">
            <v>732</v>
          </cell>
          <cell r="H16">
            <v>53</v>
          </cell>
          <cell r="I16">
            <v>5945</v>
          </cell>
          <cell r="J16">
            <v>1</v>
          </cell>
          <cell r="K16">
            <v>5945</v>
          </cell>
        </row>
        <row r="17">
          <cell r="C17" t="str">
            <v>461300</v>
          </cell>
          <cell r="D17">
            <v>42370</v>
          </cell>
          <cell r="E17">
            <v>42735</v>
          </cell>
          <cell r="F17">
            <v>247</v>
          </cell>
          <cell r="I17">
            <v>247</v>
          </cell>
          <cell r="J17">
            <v>1</v>
          </cell>
          <cell r="K17">
            <v>247</v>
          </cell>
        </row>
        <row r="18">
          <cell r="C18" t="str">
            <v>460021</v>
          </cell>
          <cell r="D18">
            <v>42370</v>
          </cell>
          <cell r="E18">
            <v>42735</v>
          </cell>
          <cell r="F18">
            <v>15575</v>
          </cell>
          <cell r="G18">
            <v>711</v>
          </cell>
          <cell r="H18">
            <v>263</v>
          </cell>
          <cell r="I18">
            <v>16549</v>
          </cell>
          <cell r="J18">
            <v>1</v>
          </cell>
          <cell r="K18">
            <v>16549</v>
          </cell>
        </row>
        <row r="19">
          <cell r="C19" t="str">
            <v>461301</v>
          </cell>
          <cell r="D19">
            <v>42370</v>
          </cell>
          <cell r="E19">
            <v>42735</v>
          </cell>
          <cell r="F19">
            <v>150</v>
          </cell>
          <cell r="I19">
            <v>150</v>
          </cell>
          <cell r="J19">
            <v>1</v>
          </cell>
          <cell r="K19">
            <v>150</v>
          </cell>
        </row>
        <row r="20">
          <cell r="C20" t="str">
            <v>460033</v>
          </cell>
          <cell r="D20">
            <v>42370</v>
          </cell>
          <cell r="E20">
            <v>42758</v>
          </cell>
          <cell r="F20">
            <v>321</v>
          </cell>
          <cell r="I20">
            <v>321</v>
          </cell>
          <cell r="J20">
            <v>1.06</v>
          </cell>
          <cell r="K20">
            <v>303</v>
          </cell>
        </row>
        <row r="21">
          <cell r="C21" t="str">
            <v>461306</v>
          </cell>
          <cell r="D21">
            <v>42552</v>
          </cell>
          <cell r="E21">
            <v>42916</v>
          </cell>
          <cell r="F21">
            <v>678</v>
          </cell>
          <cell r="I21">
            <v>678</v>
          </cell>
          <cell r="J21">
            <v>1</v>
          </cell>
          <cell r="K21">
            <v>678</v>
          </cell>
        </row>
        <row r="22">
          <cell r="C22" t="str">
            <v>463025</v>
          </cell>
          <cell r="D22">
            <v>42370</v>
          </cell>
          <cell r="E22">
            <v>42735</v>
          </cell>
          <cell r="F22">
            <v>822</v>
          </cell>
          <cell r="I22">
            <v>822</v>
          </cell>
          <cell r="J22">
            <v>1</v>
          </cell>
          <cell r="K22">
            <v>822</v>
          </cell>
        </row>
        <row r="23">
          <cell r="C23" t="str">
            <v>464015</v>
          </cell>
          <cell r="D23">
            <v>42370</v>
          </cell>
          <cell r="E23">
            <v>42735</v>
          </cell>
          <cell r="F23">
            <v>1597</v>
          </cell>
          <cell r="I23">
            <v>1597</v>
          </cell>
          <cell r="J23">
            <v>1</v>
          </cell>
          <cell r="K23">
            <v>1597</v>
          </cell>
        </row>
        <row r="24">
          <cell r="C24" t="str">
            <v>460010</v>
          </cell>
          <cell r="D24">
            <v>42370</v>
          </cell>
          <cell r="E24">
            <v>42735</v>
          </cell>
          <cell r="F24">
            <v>26166</v>
          </cell>
          <cell r="H24">
            <v>378</v>
          </cell>
          <cell r="I24">
            <v>26544</v>
          </cell>
          <cell r="J24">
            <v>1</v>
          </cell>
          <cell r="K24">
            <v>26544</v>
          </cell>
        </row>
        <row r="25">
          <cell r="C25" t="str">
            <v>460051</v>
          </cell>
          <cell r="D25">
            <v>42552</v>
          </cell>
          <cell r="E25">
            <v>42916</v>
          </cell>
          <cell r="F25">
            <v>9857</v>
          </cell>
          <cell r="G25">
            <v>1128</v>
          </cell>
          <cell r="H25">
            <v>151</v>
          </cell>
          <cell r="I25">
            <v>11136</v>
          </cell>
          <cell r="J25">
            <v>1</v>
          </cell>
          <cell r="K25">
            <v>11136</v>
          </cell>
        </row>
        <row r="26">
          <cell r="C26" t="str">
            <v>461309</v>
          </cell>
          <cell r="D26">
            <v>42370</v>
          </cell>
          <cell r="E26">
            <v>42735</v>
          </cell>
          <cell r="F26">
            <v>228</v>
          </cell>
          <cell r="I26">
            <v>228</v>
          </cell>
          <cell r="J26">
            <v>1</v>
          </cell>
          <cell r="K26">
            <v>228</v>
          </cell>
        </row>
        <row r="27">
          <cell r="C27" t="str">
            <v>460042</v>
          </cell>
          <cell r="D27">
            <v>42278</v>
          </cell>
          <cell r="E27">
            <v>42643</v>
          </cell>
          <cell r="F27">
            <v>3669</v>
          </cell>
          <cell r="G27">
            <v>156</v>
          </cell>
          <cell r="I27">
            <v>3825</v>
          </cell>
          <cell r="J27">
            <v>1</v>
          </cell>
          <cell r="K27">
            <v>3825</v>
          </cell>
        </row>
        <row r="28">
          <cell r="C28" t="str">
            <v>460006</v>
          </cell>
          <cell r="D28">
            <v>42370</v>
          </cell>
          <cell r="E28">
            <v>42735</v>
          </cell>
          <cell r="F28">
            <v>8727</v>
          </cell>
          <cell r="G28">
            <v>2095</v>
          </cell>
          <cell r="I28">
            <v>10822</v>
          </cell>
          <cell r="J28">
            <v>1</v>
          </cell>
          <cell r="K28">
            <v>10822</v>
          </cell>
        </row>
        <row r="29">
          <cell r="C29" t="str">
            <v>460015</v>
          </cell>
          <cell r="D29">
            <v>42370</v>
          </cell>
          <cell r="E29">
            <v>42735</v>
          </cell>
          <cell r="F29">
            <v>6098</v>
          </cell>
          <cell r="G29">
            <v>493</v>
          </cell>
          <cell r="I29">
            <v>6591</v>
          </cell>
          <cell r="J29">
            <v>1</v>
          </cell>
          <cell r="K29">
            <v>6591</v>
          </cell>
        </row>
        <row r="30">
          <cell r="C30" t="str">
            <v>464012</v>
          </cell>
          <cell r="D30">
            <v>42370</v>
          </cell>
          <cell r="E30">
            <v>42735</v>
          </cell>
          <cell r="F30">
            <v>181</v>
          </cell>
          <cell r="I30">
            <v>181</v>
          </cell>
          <cell r="J30">
            <v>1</v>
          </cell>
          <cell r="K30">
            <v>181</v>
          </cell>
        </row>
        <row r="31">
          <cell r="C31" t="str">
            <v>461305</v>
          </cell>
          <cell r="D31">
            <v>42370</v>
          </cell>
          <cell r="E31">
            <v>42735</v>
          </cell>
          <cell r="F31">
            <v>26</v>
          </cell>
          <cell r="I31">
            <v>26</v>
          </cell>
          <cell r="J31">
            <v>1</v>
          </cell>
          <cell r="K31">
            <v>26</v>
          </cell>
        </row>
        <row r="32">
          <cell r="C32" t="str">
            <v>461302</v>
          </cell>
          <cell r="D32">
            <v>42370</v>
          </cell>
          <cell r="E32">
            <v>42735</v>
          </cell>
          <cell r="F32">
            <v>389</v>
          </cell>
          <cell r="I32">
            <v>389</v>
          </cell>
          <cell r="J32">
            <v>1</v>
          </cell>
          <cell r="K32">
            <v>389</v>
          </cell>
        </row>
        <row r="33">
          <cell r="C33" t="str">
            <v>460013</v>
          </cell>
          <cell r="D33">
            <v>42248</v>
          </cell>
          <cell r="E33">
            <v>42613</v>
          </cell>
          <cell r="F33">
            <v>3204</v>
          </cell>
          <cell r="G33">
            <v>151</v>
          </cell>
          <cell r="I33">
            <v>3355</v>
          </cell>
          <cell r="J33">
            <v>1</v>
          </cell>
          <cell r="K33">
            <v>3355</v>
          </cell>
        </row>
        <row r="34">
          <cell r="C34" t="str">
            <v>460005</v>
          </cell>
          <cell r="D34">
            <v>42522</v>
          </cell>
          <cell r="E34">
            <v>42886</v>
          </cell>
          <cell r="F34">
            <v>8182</v>
          </cell>
          <cell r="I34">
            <v>8182</v>
          </cell>
          <cell r="J34">
            <v>1</v>
          </cell>
          <cell r="K34">
            <v>8182</v>
          </cell>
        </row>
        <row r="35">
          <cell r="C35" t="str">
            <v>460043</v>
          </cell>
          <cell r="D35">
            <v>42370</v>
          </cell>
          <cell r="E35">
            <v>42735</v>
          </cell>
          <cell r="F35">
            <v>1157</v>
          </cell>
          <cell r="I35">
            <v>1157</v>
          </cell>
          <cell r="J35">
            <v>1</v>
          </cell>
          <cell r="K35">
            <v>1157</v>
          </cell>
        </row>
        <row r="36">
          <cell r="C36" t="str">
            <v>462004</v>
          </cell>
          <cell r="D36">
            <v>42401</v>
          </cell>
          <cell r="E36">
            <v>42766</v>
          </cell>
          <cell r="F36">
            <v>444</v>
          </cell>
          <cell r="I36">
            <v>444</v>
          </cell>
          <cell r="J36">
            <v>1</v>
          </cell>
          <cell r="K36">
            <v>444</v>
          </cell>
        </row>
        <row r="37">
          <cell r="C37" t="str">
            <v>464014</v>
          </cell>
          <cell r="D37">
            <v>42370</v>
          </cell>
          <cell r="E37">
            <v>42735</v>
          </cell>
          <cell r="F37">
            <v>2333</v>
          </cell>
          <cell r="I37">
            <v>2333</v>
          </cell>
          <cell r="J37">
            <v>1</v>
          </cell>
          <cell r="K37">
            <v>2333</v>
          </cell>
        </row>
        <row r="38">
          <cell r="C38" t="str">
            <v>460058</v>
          </cell>
          <cell r="D38">
            <v>42370</v>
          </cell>
          <cell r="E38">
            <v>42735</v>
          </cell>
          <cell r="F38">
            <v>5527</v>
          </cell>
          <cell r="I38">
            <v>5527</v>
          </cell>
          <cell r="J38">
            <v>1</v>
          </cell>
          <cell r="K38">
            <v>5527</v>
          </cell>
        </row>
        <row r="39">
          <cell r="C39" t="str">
            <v>464013</v>
          </cell>
          <cell r="D39">
            <v>42370</v>
          </cell>
          <cell r="E39">
            <v>42735</v>
          </cell>
          <cell r="F39">
            <v>2354</v>
          </cell>
          <cell r="I39">
            <v>2354</v>
          </cell>
          <cell r="J39">
            <v>1</v>
          </cell>
          <cell r="K39">
            <v>2354</v>
          </cell>
        </row>
        <row r="40">
          <cell r="C40" t="str">
            <v>460003</v>
          </cell>
          <cell r="D40">
            <v>42248</v>
          </cell>
          <cell r="E40">
            <v>42613</v>
          </cell>
          <cell r="F40">
            <v>3131</v>
          </cell>
          <cell r="G40">
            <v>409</v>
          </cell>
          <cell r="H40">
            <v>129</v>
          </cell>
          <cell r="I40">
            <v>3669</v>
          </cell>
          <cell r="J40">
            <v>1</v>
          </cell>
          <cell r="K40">
            <v>3669</v>
          </cell>
        </row>
        <row r="41">
          <cell r="C41" t="str">
            <v>461308</v>
          </cell>
          <cell r="D41">
            <v>42370</v>
          </cell>
          <cell r="E41">
            <v>42735</v>
          </cell>
          <cell r="F41">
            <v>300</v>
          </cell>
          <cell r="I41">
            <v>300</v>
          </cell>
          <cell r="J41">
            <v>1</v>
          </cell>
          <cell r="K41">
            <v>300</v>
          </cell>
        </row>
        <row r="42">
          <cell r="C42" t="str">
            <v>461303</v>
          </cell>
          <cell r="D42">
            <v>42370</v>
          </cell>
          <cell r="E42">
            <v>42735</v>
          </cell>
          <cell r="F42">
            <v>385</v>
          </cell>
          <cell r="I42">
            <v>385</v>
          </cell>
          <cell r="J42">
            <v>1</v>
          </cell>
          <cell r="K42">
            <v>385</v>
          </cell>
        </row>
        <row r="43">
          <cell r="C43" t="str">
            <v>462003</v>
          </cell>
          <cell r="D43">
            <v>42370</v>
          </cell>
          <cell r="E43">
            <v>42735</v>
          </cell>
          <cell r="F43">
            <v>146</v>
          </cell>
          <cell r="I43">
            <v>146</v>
          </cell>
          <cell r="J43">
            <v>1</v>
          </cell>
          <cell r="K43">
            <v>146</v>
          </cell>
        </row>
        <row r="44">
          <cell r="C44" t="str">
            <v>460047</v>
          </cell>
          <cell r="D44">
            <v>42552</v>
          </cell>
          <cell r="E44">
            <v>42916</v>
          </cell>
          <cell r="F44">
            <v>13366</v>
          </cell>
          <cell r="G44">
            <v>879</v>
          </cell>
          <cell r="H44">
            <v>285</v>
          </cell>
          <cell r="I44">
            <v>14530</v>
          </cell>
          <cell r="J44">
            <v>1</v>
          </cell>
          <cell r="K44">
            <v>14530</v>
          </cell>
        </row>
        <row r="45">
          <cell r="C45" t="str">
            <v>460049</v>
          </cell>
          <cell r="D45">
            <v>42370</v>
          </cell>
          <cell r="E45">
            <v>42735</v>
          </cell>
          <cell r="F45">
            <v>1991</v>
          </cell>
          <cell r="I45">
            <v>1991</v>
          </cell>
          <cell r="J45">
            <v>1</v>
          </cell>
          <cell r="K45">
            <v>1991</v>
          </cell>
        </row>
        <row r="46">
          <cell r="C46" t="str">
            <v>460052</v>
          </cell>
          <cell r="D46">
            <v>42370</v>
          </cell>
          <cell r="E46">
            <v>42735</v>
          </cell>
          <cell r="F46">
            <v>3788</v>
          </cell>
          <cell r="I46">
            <v>3788</v>
          </cell>
          <cell r="J46">
            <v>1</v>
          </cell>
          <cell r="K46">
            <v>3788</v>
          </cell>
        </row>
        <row r="47">
          <cell r="C47" t="str">
            <v>460014</v>
          </cell>
          <cell r="D47">
            <v>42370</v>
          </cell>
          <cell r="E47">
            <v>42735</v>
          </cell>
          <cell r="F47">
            <v>1674</v>
          </cell>
          <cell r="I47">
            <v>1674</v>
          </cell>
          <cell r="J47">
            <v>1</v>
          </cell>
          <cell r="K47">
            <v>1674</v>
          </cell>
        </row>
        <row r="48">
          <cell r="C48" t="str">
            <v>460009</v>
          </cell>
          <cell r="D48">
            <v>42552</v>
          </cell>
          <cell r="E48">
            <v>42916</v>
          </cell>
          <cell r="F48">
            <v>30486</v>
          </cell>
          <cell r="G48">
            <v>440</v>
          </cell>
          <cell r="H48">
            <v>756</v>
          </cell>
          <cell r="I48">
            <v>31682</v>
          </cell>
          <cell r="J48">
            <v>1</v>
          </cell>
          <cell r="K48">
            <v>31682</v>
          </cell>
        </row>
        <row r="49">
          <cell r="C49" t="str">
            <v>464009</v>
          </cell>
          <cell r="D49">
            <v>42552</v>
          </cell>
          <cell r="E49">
            <v>42916</v>
          </cell>
          <cell r="F49">
            <v>4740</v>
          </cell>
          <cell r="I49">
            <v>4740</v>
          </cell>
          <cell r="J49">
            <v>1</v>
          </cell>
          <cell r="K49">
            <v>4740</v>
          </cell>
        </row>
        <row r="50">
          <cell r="C50" t="str">
            <v>460019</v>
          </cell>
          <cell r="D50">
            <v>42552</v>
          </cell>
          <cell r="E50">
            <v>42916</v>
          </cell>
          <cell r="F50">
            <v>1600</v>
          </cell>
          <cell r="I50">
            <v>1600</v>
          </cell>
          <cell r="J50">
            <v>1</v>
          </cell>
          <cell r="K50">
            <v>1600</v>
          </cell>
        </row>
        <row r="51">
          <cell r="C51" t="str">
            <v>464001</v>
          </cell>
          <cell r="D51">
            <v>42552</v>
          </cell>
          <cell r="E51">
            <v>42916</v>
          </cell>
          <cell r="F51">
            <v>294</v>
          </cell>
          <cell r="I51">
            <v>294</v>
          </cell>
          <cell r="J51">
            <v>1</v>
          </cell>
          <cell r="K51">
            <v>294</v>
          </cell>
        </row>
        <row r="52">
          <cell r="C52" t="str">
            <v>460001</v>
          </cell>
          <cell r="D52">
            <v>42370</v>
          </cell>
          <cell r="E52">
            <v>42735</v>
          </cell>
          <cell r="F52">
            <v>17993</v>
          </cell>
          <cell r="G52">
            <v>1386</v>
          </cell>
          <cell r="H52">
            <v>286</v>
          </cell>
          <cell r="I52">
            <v>19665</v>
          </cell>
          <cell r="J52">
            <v>1</v>
          </cell>
          <cell r="K52">
            <v>19665</v>
          </cell>
        </row>
        <row r="53">
          <cell r="C53" t="str">
            <v>462005</v>
          </cell>
          <cell r="D53">
            <v>42552</v>
          </cell>
          <cell r="E53">
            <v>42916</v>
          </cell>
          <cell r="F53">
            <v>343</v>
          </cell>
          <cell r="I53">
            <v>343</v>
          </cell>
          <cell r="J53">
            <v>1</v>
          </cell>
          <cell r="K53">
            <v>343</v>
          </cell>
        </row>
        <row r="54">
          <cell r="C54" t="str">
            <v>462006</v>
          </cell>
          <cell r="D54">
            <v>42370</v>
          </cell>
          <cell r="E54">
            <v>42735</v>
          </cell>
          <cell r="F54">
            <v>299</v>
          </cell>
          <cell r="I54">
            <v>299</v>
          </cell>
          <cell r="J54">
            <v>1</v>
          </cell>
          <cell r="K54">
            <v>0</v>
          </cell>
        </row>
        <row r="55">
          <cell r="C55" t="str">
            <v>460060</v>
          </cell>
          <cell r="D55">
            <v>42552</v>
          </cell>
          <cell r="E55">
            <v>42916</v>
          </cell>
          <cell r="F55">
            <v>1778</v>
          </cell>
          <cell r="I55">
            <v>1778</v>
          </cell>
          <cell r="J55">
            <v>1</v>
          </cell>
          <cell r="K55">
            <v>1778</v>
          </cell>
        </row>
        <row r="56">
          <cell r="C56" t="str">
            <v>460004</v>
          </cell>
          <cell r="D56">
            <v>42370</v>
          </cell>
          <cell r="E56">
            <v>42735</v>
          </cell>
          <cell r="F56">
            <v>15356</v>
          </cell>
          <cell r="G56">
            <v>2939</v>
          </cell>
          <cell r="H56">
            <v>324</v>
          </cell>
          <cell r="I56">
            <v>18619</v>
          </cell>
          <cell r="J56">
            <v>1</v>
          </cell>
          <cell r="K56">
            <v>18619</v>
          </cell>
        </row>
        <row r="57">
          <cell r="C57" t="str">
            <v>460026</v>
          </cell>
          <cell r="D57">
            <v>42370</v>
          </cell>
          <cell r="E57">
            <v>42735</v>
          </cell>
          <cell r="F57">
            <v>848</v>
          </cell>
          <cell r="I57">
            <v>848</v>
          </cell>
          <cell r="J57">
            <v>1</v>
          </cell>
          <cell r="K57">
            <v>848</v>
          </cell>
        </row>
        <row r="58">
          <cell r="C58" t="str">
            <v>460054</v>
          </cell>
          <cell r="D58">
            <v>42461</v>
          </cell>
          <cell r="E58">
            <v>42825</v>
          </cell>
          <cell r="F58">
            <v>691</v>
          </cell>
          <cell r="I58">
            <v>691</v>
          </cell>
          <cell r="J58">
            <v>1</v>
          </cell>
          <cell r="K58">
            <v>691</v>
          </cell>
        </row>
        <row r="59">
          <cell r="C59" t="str">
            <v>463027</v>
          </cell>
          <cell r="D59">
            <v>42370</v>
          </cell>
          <cell r="E59">
            <v>42735</v>
          </cell>
          <cell r="F59">
            <v>448</v>
          </cell>
          <cell r="I59">
            <v>448</v>
          </cell>
          <cell r="J59">
            <v>1</v>
          </cell>
          <cell r="K59">
            <v>448</v>
          </cell>
        </row>
        <row r="60">
          <cell r="C60" t="str">
            <v>463301</v>
          </cell>
          <cell r="D60">
            <v>42370</v>
          </cell>
          <cell r="E60">
            <v>42735</v>
          </cell>
          <cell r="F60">
            <v>12741</v>
          </cell>
          <cell r="I60">
            <v>12741</v>
          </cell>
          <cell r="J60">
            <v>1</v>
          </cell>
          <cell r="K60">
            <v>12741</v>
          </cell>
        </row>
        <row r="61">
          <cell r="C61" t="str">
            <v>460007</v>
          </cell>
          <cell r="D61">
            <v>42370</v>
          </cell>
          <cell r="E61">
            <v>42735</v>
          </cell>
          <cell r="F61">
            <v>2758</v>
          </cell>
          <cell r="I61">
            <v>2758</v>
          </cell>
          <cell r="J61">
            <v>1</v>
          </cell>
          <cell r="K61">
            <v>2758</v>
          </cell>
        </row>
        <row r="62">
          <cell r="C62" t="str">
            <v>460057</v>
          </cell>
          <cell r="D62">
            <v>42370</v>
          </cell>
          <cell r="E62">
            <v>42735</v>
          </cell>
          <cell r="F62">
            <v>1870</v>
          </cell>
          <cell r="I62">
            <v>1870</v>
          </cell>
          <cell r="J62">
            <v>1</v>
          </cell>
          <cell r="K62">
            <v>1870</v>
          </cell>
        </row>
        <row r="63">
          <cell r="C63" t="str">
            <v>461307</v>
          </cell>
          <cell r="D63">
            <v>42370</v>
          </cell>
          <cell r="E63">
            <v>42735</v>
          </cell>
          <cell r="F63">
            <v>542</v>
          </cell>
          <cell r="I63">
            <v>542</v>
          </cell>
          <cell r="J63">
            <v>1</v>
          </cell>
          <cell r="K63">
            <v>542</v>
          </cell>
        </row>
        <row r="65">
          <cell r="C65" t="str">
            <v>999100</v>
          </cell>
          <cell r="D65">
            <v>42552</v>
          </cell>
          <cell r="E65">
            <v>42916</v>
          </cell>
          <cell r="F65">
            <v>98</v>
          </cell>
          <cell r="I65">
            <v>98</v>
          </cell>
          <cell r="J65">
            <v>1</v>
          </cell>
          <cell r="K65">
            <v>98</v>
          </cell>
        </row>
        <row r="66">
          <cell r="C66" t="str">
            <v>999101</v>
          </cell>
          <cell r="D66">
            <v>42186</v>
          </cell>
          <cell r="E66">
            <v>42551</v>
          </cell>
          <cell r="F66">
            <v>670</v>
          </cell>
          <cell r="I66">
            <v>670</v>
          </cell>
          <cell r="J66">
            <v>1</v>
          </cell>
          <cell r="K66">
            <v>670</v>
          </cell>
        </row>
        <row r="67">
          <cell r="C67" t="str">
            <v>463302</v>
          </cell>
          <cell r="D67">
            <v>43101</v>
          </cell>
          <cell r="E67">
            <v>43465</v>
          </cell>
          <cell r="F67">
            <v>209</v>
          </cell>
          <cell r="I67">
            <v>209</v>
          </cell>
          <cell r="J67">
            <v>1</v>
          </cell>
          <cell r="K67">
            <v>209</v>
          </cell>
        </row>
        <row r="68">
          <cell r="C68" t="str">
            <v>999104</v>
          </cell>
          <cell r="D68">
            <v>42186</v>
          </cell>
          <cell r="E68">
            <v>42551</v>
          </cell>
          <cell r="F68">
            <v>114</v>
          </cell>
          <cell r="I68">
            <v>114</v>
          </cell>
          <cell r="J68">
            <v>1</v>
          </cell>
          <cell r="K68">
            <v>114</v>
          </cell>
        </row>
        <row r="69">
          <cell r="C69" t="str">
            <v>464007</v>
          </cell>
          <cell r="D69">
            <v>42552</v>
          </cell>
          <cell r="E69">
            <v>42916</v>
          </cell>
          <cell r="F69">
            <v>73</v>
          </cell>
          <cell r="I69">
            <v>73</v>
          </cell>
          <cell r="J69">
            <v>1</v>
          </cell>
          <cell r="K69">
            <v>73</v>
          </cell>
        </row>
        <row r="70">
          <cell r="C70" t="str">
            <v>464011</v>
          </cell>
          <cell r="D70">
            <v>42186</v>
          </cell>
          <cell r="E70">
            <v>42551</v>
          </cell>
          <cell r="I70">
            <v>0</v>
          </cell>
          <cell r="J70">
            <v>1</v>
          </cell>
          <cell r="K7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ospital Assessment.accdb" connectionId="1" xr16:uid="{00000000-0016-0000-0000-000000000000}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Hospital_Assessment.accdb" displayName="Table_Hospital_Assessment.accdb" ref="A14:E73" tableType="queryTable" totalsRowShown="0" headerRowDxfId="8" dataDxfId="6" headerRowBorderDxfId="7" tableBorderDxfId="5" dataCellStyle="Normal_Calculation_1">
  <sortState ref="A15:E73">
    <sortCondition ref="E14"/>
  </sortState>
  <tableColumns count="5">
    <tableColumn id="1" xr3:uid="{00000000-0010-0000-0000-000001000000}" uniqueName="1" name="ProviderID" queryTableFieldId="1" dataDxfId="4" dataCellStyle="Normal_Calculation_1"/>
    <tableColumn id="2" xr3:uid="{00000000-0010-0000-0000-000002000000}" uniqueName="2" name="Medicare Number" queryTableFieldId="2" dataDxfId="3" dataCellStyle="Normal_Calculation_1"/>
    <tableColumn id="3" xr3:uid="{00000000-0010-0000-0000-000003000000}" uniqueName="3" name="Provider Name" queryTableFieldId="3" dataDxfId="2" dataCellStyle="Normal_Calculation_1"/>
    <tableColumn id="4" xr3:uid="{00000000-0010-0000-0000-000004000000}" uniqueName="4" name="Chain" queryTableFieldId="4" dataDxfId="1" dataCellStyle="Normal_Calculation_1"/>
    <tableColumn id="7" xr3:uid="{00000000-0010-0000-0000-000007000000}" uniqueName="7" name="UPL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74"/>
  <sheetViews>
    <sheetView tabSelected="1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B4" sqref="B4"/>
    </sheetView>
  </sheetViews>
  <sheetFormatPr defaultRowHeight="12.75" x14ac:dyDescent="0.2"/>
  <cols>
    <col min="1" max="1" width="13.5703125" style="1" customWidth="1"/>
    <col min="2" max="2" width="9.42578125" style="1" customWidth="1"/>
    <col min="3" max="3" width="42.5703125" style="1" customWidth="1"/>
    <col min="4" max="4" width="12" style="1" customWidth="1"/>
    <col min="5" max="5" width="6.5703125" style="1" bestFit="1" customWidth="1"/>
    <col min="6" max="6" width="19.140625" style="60" customWidth="1"/>
    <col min="7" max="7" width="15" style="1" bestFit="1" customWidth="1"/>
    <col min="8" max="8" width="14.28515625" style="60" customWidth="1"/>
    <col min="9" max="9" width="14" style="1" bestFit="1" customWidth="1"/>
    <col min="10" max="10" width="20.140625" style="84" customWidth="1"/>
    <col min="11" max="11" width="13.85546875" style="3" bestFit="1" customWidth="1"/>
    <col min="12" max="12" width="13.85546875" style="3" customWidth="1"/>
    <col min="13" max="13" width="20.140625" style="3" customWidth="1"/>
    <col min="14" max="14" width="15.28515625" style="3" bestFit="1" customWidth="1"/>
    <col min="15" max="15" width="15" style="3" bestFit="1" customWidth="1"/>
    <col min="16" max="16" width="1.5703125" style="1" customWidth="1"/>
    <col min="17" max="16384" width="9.140625" style="1"/>
  </cols>
  <sheetData>
    <row r="1" spans="1:15" ht="15.75" thickBot="1" x14ac:dyDescent="0.3">
      <c r="A1" s="1" t="s">
        <v>0</v>
      </c>
      <c r="B1" s="2"/>
      <c r="F1" s="85" t="s">
        <v>1</v>
      </c>
      <c r="G1" s="86"/>
      <c r="H1" s="87" t="s">
        <v>2</v>
      </c>
      <c r="I1" s="88"/>
      <c r="J1" s="88"/>
      <c r="K1" s="88"/>
      <c r="L1" s="89"/>
      <c r="M1" s="85" t="s">
        <v>3</v>
      </c>
      <c r="N1" s="86"/>
    </row>
    <row r="2" spans="1:15" ht="20.25" x14ac:dyDescent="0.3">
      <c r="A2" s="4" t="s">
        <v>4</v>
      </c>
      <c r="B2" s="2"/>
      <c r="F2" s="5"/>
      <c r="G2" s="6"/>
      <c r="H2" s="90" t="s">
        <v>5</v>
      </c>
      <c r="I2" s="91"/>
      <c r="J2" s="92" t="s">
        <v>6</v>
      </c>
      <c r="K2" s="93"/>
      <c r="L2" s="94"/>
      <c r="M2" s="90"/>
      <c r="N2" s="95"/>
    </row>
    <row r="3" spans="1:15" ht="25.5" x14ac:dyDescent="0.25">
      <c r="A3" s="7" t="s">
        <v>7</v>
      </c>
      <c r="B3" s="2"/>
      <c r="F3" s="5"/>
      <c r="G3" s="6"/>
      <c r="H3" s="8" t="s">
        <v>8</v>
      </c>
      <c r="I3" s="9">
        <v>2569207.12</v>
      </c>
      <c r="J3" s="10" t="s">
        <v>9</v>
      </c>
      <c r="K3" s="11">
        <v>2052750</v>
      </c>
      <c r="L3" s="12"/>
      <c r="M3" s="13" t="s">
        <v>9</v>
      </c>
      <c r="N3" s="14">
        <v>2069999.9999999998</v>
      </c>
    </row>
    <row r="4" spans="1:15" ht="38.25" x14ac:dyDescent="0.25">
      <c r="A4" s="15" t="s">
        <v>229</v>
      </c>
      <c r="B4" s="16" t="s">
        <v>10</v>
      </c>
      <c r="F4" s="5"/>
      <c r="G4" s="6"/>
      <c r="H4" s="8" t="s">
        <v>11</v>
      </c>
      <c r="I4" s="17">
        <v>0.3029</v>
      </c>
      <c r="J4" s="18" t="s">
        <v>12</v>
      </c>
      <c r="K4" s="19">
        <v>252154</v>
      </c>
      <c r="L4" s="12"/>
      <c r="M4" s="8" t="s">
        <v>12</v>
      </c>
      <c r="N4" s="20">
        <v>252154</v>
      </c>
    </row>
    <row r="5" spans="1:15" ht="26.25" x14ac:dyDescent="0.25">
      <c r="A5" s="1" t="s">
        <v>13</v>
      </c>
      <c r="B5" s="21" t="s">
        <v>230</v>
      </c>
      <c r="C5" s="22"/>
      <c r="F5" s="5" t="s">
        <v>14</v>
      </c>
      <c r="G5" s="23">
        <v>10958693.24</v>
      </c>
      <c r="H5" s="8" t="s">
        <v>15</v>
      </c>
      <c r="I5" s="24">
        <v>778212.83664800005</v>
      </c>
      <c r="J5" s="18" t="s">
        <v>16</v>
      </c>
      <c r="K5" s="24">
        <v>8.1408583643329084</v>
      </c>
      <c r="L5" s="12"/>
      <c r="M5" s="8" t="s">
        <v>16</v>
      </c>
      <c r="N5" s="25">
        <v>8.209268938823099</v>
      </c>
    </row>
    <row r="6" spans="1:15" ht="51" x14ac:dyDescent="0.25">
      <c r="A6" s="26" t="s">
        <v>17</v>
      </c>
      <c r="B6" s="27">
        <v>2017</v>
      </c>
      <c r="C6" s="28"/>
      <c r="D6" s="28"/>
      <c r="E6" s="28"/>
      <c r="F6" s="5" t="s">
        <v>18</v>
      </c>
      <c r="G6" s="29">
        <v>250000</v>
      </c>
      <c r="H6" s="8"/>
      <c r="I6" s="30"/>
      <c r="J6" s="18" t="s">
        <v>19</v>
      </c>
      <c r="K6" s="31">
        <v>892500</v>
      </c>
      <c r="L6" s="12"/>
      <c r="M6" s="8" t="s">
        <v>19</v>
      </c>
      <c r="N6" s="32">
        <v>900000</v>
      </c>
    </row>
    <row r="7" spans="1:15" ht="25.5" x14ac:dyDescent="0.25">
      <c r="C7" s="22"/>
      <c r="D7" s="33"/>
      <c r="E7" s="33"/>
      <c r="F7" s="8" t="s">
        <v>20</v>
      </c>
      <c r="G7" s="34">
        <v>11208693.24</v>
      </c>
      <c r="H7" s="8" t="s">
        <v>21</v>
      </c>
      <c r="I7" s="24">
        <v>350195.77649160003</v>
      </c>
      <c r="J7" s="18" t="s">
        <v>22</v>
      </c>
      <c r="K7" s="19">
        <v>31682</v>
      </c>
      <c r="L7" s="12"/>
      <c r="M7" s="8" t="s">
        <v>22</v>
      </c>
      <c r="N7" s="20">
        <v>31682</v>
      </c>
    </row>
    <row r="8" spans="1:15" ht="51" x14ac:dyDescent="0.25">
      <c r="C8" s="22"/>
      <c r="D8" s="33"/>
      <c r="E8" s="33"/>
      <c r="F8" s="8" t="s">
        <v>12</v>
      </c>
      <c r="G8" s="29">
        <v>212338</v>
      </c>
      <c r="H8" s="8" t="s">
        <v>23</v>
      </c>
      <c r="I8" s="30">
        <v>252154</v>
      </c>
      <c r="J8" s="18" t="s">
        <v>24</v>
      </c>
      <c r="K8" s="24">
        <v>28.170570039770215</v>
      </c>
      <c r="L8" s="12"/>
      <c r="M8" s="8" t="s">
        <v>24</v>
      </c>
      <c r="N8" s="25">
        <v>28.407297519096016</v>
      </c>
    </row>
    <row r="9" spans="1:15" ht="38.25" x14ac:dyDescent="0.25">
      <c r="A9" s="7"/>
      <c r="B9" s="35"/>
      <c r="C9" s="36"/>
      <c r="D9" s="33"/>
      <c r="E9" s="33"/>
      <c r="F9" s="8" t="s">
        <v>25</v>
      </c>
      <c r="G9" s="37">
        <v>52.787034068325028</v>
      </c>
      <c r="H9" s="8" t="s">
        <v>25</v>
      </c>
      <c r="I9" s="38">
        <v>1.388817058193009</v>
      </c>
      <c r="J9" s="18" t="s">
        <v>26</v>
      </c>
      <c r="K9" s="39">
        <v>29750</v>
      </c>
      <c r="L9" s="12"/>
      <c r="M9" s="8" t="s">
        <v>26</v>
      </c>
      <c r="N9" s="40">
        <v>30000</v>
      </c>
    </row>
    <row r="10" spans="1:15" ht="25.5" x14ac:dyDescent="0.25">
      <c r="A10" s="7"/>
      <c r="B10" s="35"/>
      <c r="C10" s="36"/>
      <c r="D10" s="33"/>
      <c r="E10" s="33"/>
      <c r="F10" s="5"/>
      <c r="G10" s="41"/>
      <c r="H10" s="8"/>
      <c r="I10" s="30"/>
      <c r="J10" s="18" t="s">
        <v>27</v>
      </c>
      <c r="K10" s="19">
        <v>1809</v>
      </c>
      <c r="L10" s="12"/>
      <c r="M10" s="8" t="s">
        <v>27</v>
      </c>
      <c r="N10" s="20">
        <v>1809</v>
      </c>
    </row>
    <row r="11" spans="1:15" ht="25.5" x14ac:dyDescent="0.25">
      <c r="A11" s="7"/>
      <c r="B11" s="35"/>
      <c r="C11" s="36"/>
      <c r="D11" s="33"/>
      <c r="E11" s="33"/>
      <c r="F11" s="5"/>
      <c r="G11" s="41"/>
      <c r="H11" s="8"/>
      <c r="I11" s="30"/>
      <c r="J11" s="18" t="s">
        <v>28</v>
      </c>
      <c r="K11" s="24">
        <v>16.44555002763958</v>
      </c>
      <c r="L11" s="12"/>
      <c r="M11" s="8" t="s">
        <v>28</v>
      </c>
      <c r="N11" s="25">
        <v>16.58374792703151</v>
      </c>
    </row>
    <row r="12" spans="1:15" ht="26.25" thickBot="1" x14ac:dyDescent="0.3">
      <c r="A12" s="7"/>
      <c r="B12" s="35"/>
      <c r="C12" s="36"/>
      <c r="D12" s="33"/>
      <c r="E12" s="33"/>
      <c r="F12" s="5"/>
      <c r="G12" s="41"/>
      <c r="H12" s="8"/>
      <c r="I12" s="30"/>
      <c r="J12" s="18" t="s">
        <v>29</v>
      </c>
      <c r="K12" s="24">
        <v>2975000</v>
      </c>
      <c r="L12" s="12"/>
      <c r="M12" s="8" t="s">
        <v>29</v>
      </c>
      <c r="N12" s="25">
        <v>3000000</v>
      </c>
    </row>
    <row r="13" spans="1:15" s="50" customFormat="1" x14ac:dyDescent="0.2">
      <c r="A13" s="42" t="s">
        <v>30</v>
      </c>
      <c r="B13" s="42" t="s">
        <v>31</v>
      </c>
      <c r="C13" s="42">
        <f>COUNTA(C15:C73)</f>
        <v>59</v>
      </c>
      <c r="D13" s="42"/>
      <c r="E13" s="43"/>
      <c r="F13" s="44">
        <v>245829</v>
      </c>
      <c r="G13" s="45">
        <v>11208693.24</v>
      </c>
      <c r="H13" s="44">
        <v>252154</v>
      </c>
      <c r="I13" s="46">
        <v>350195.78</v>
      </c>
      <c r="J13" s="47">
        <v>285645</v>
      </c>
      <c r="K13" s="48">
        <v>2975000.0100000007</v>
      </c>
      <c r="L13" s="45">
        <v>-9313.0586101114313</v>
      </c>
      <c r="M13" s="44">
        <v>285645</v>
      </c>
      <c r="N13" s="45">
        <v>3000000.02</v>
      </c>
      <c r="O13" s="49">
        <v>17524575.991389889</v>
      </c>
    </row>
    <row r="14" spans="1:15" s="60" customFormat="1" ht="51" x14ac:dyDescent="0.2">
      <c r="A14" s="51" t="s">
        <v>32</v>
      </c>
      <c r="B14" s="52" t="s">
        <v>33</v>
      </c>
      <c r="C14" s="51" t="s">
        <v>34</v>
      </c>
      <c r="D14" s="51" t="s">
        <v>35</v>
      </c>
      <c r="E14" s="53" t="s">
        <v>36</v>
      </c>
      <c r="F14" s="54" t="s">
        <v>37</v>
      </c>
      <c r="G14" s="55" t="s">
        <v>38</v>
      </c>
      <c r="H14" s="54" t="s">
        <v>39</v>
      </c>
      <c r="I14" s="53" t="s">
        <v>40</v>
      </c>
      <c r="J14" s="56" t="s">
        <v>39</v>
      </c>
      <c r="K14" s="57" t="s">
        <v>41</v>
      </c>
      <c r="L14" s="58" t="s">
        <v>42</v>
      </c>
      <c r="M14" s="54" t="s">
        <v>39</v>
      </c>
      <c r="N14" s="55" t="s">
        <v>43</v>
      </c>
      <c r="O14" s="59" t="s">
        <v>44</v>
      </c>
    </row>
    <row r="15" spans="1:15" x14ac:dyDescent="0.2">
      <c r="A15" s="1" t="s">
        <v>45</v>
      </c>
      <c r="B15" s="61" t="s">
        <v>46</v>
      </c>
      <c r="C15" s="1" t="s">
        <v>47</v>
      </c>
      <c r="D15" s="1" t="s">
        <v>48</v>
      </c>
      <c r="E15" s="1" t="s">
        <v>49</v>
      </c>
      <c r="F15" s="62">
        <v>274</v>
      </c>
      <c r="G15" s="63">
        <v>0</v>
      </c>
      <c r="H15" s="62">
        <v>0</v>
      </c>
      <c r="I15" s="64">
        <v>0</v>
      </c>
      <c r="J15" s="65">
        <v>274</v>
      </c>
      <c r="K15" s="66">
        <v>4506.08</v>
      </c>
      <c r="L15" s="63">
        <v>687.13999999999987</v>
      </c>
      <c r="M15" s="62">
        <v>274</v>
      </c>
      <c r="N15" s="63">
        <v>4543.95</v>
      </c>
      <c r="O15" s="67">
        <v>9737.1699999999983</v>
      </c>
    </row>
    <row r="16" spans="1:15" x14ac:dyDescent="0.2">
      <c r="A16" s="1" t="s">
        <v>50</v>
      </c>
      <c r="B16" s="61" t="s">
        <v>51</v>
      </c>
      <c r="C16" s="1" t="s">
        <v>52</v>
      </c>
      <c r="D16" s="1" t="s">
        <v>48</v>
      </c>
      <c r="E16" s="1" t="s">
        <v>49</v>
      </c>
      <c r="F16" s="68">
        <v>303</v>
      </c>
      <c r="G16" s="69">
        <v>0</v>
      </c>
      <c r="H16" s="68">
        <v>0</v>
      </c>
      <c r="I16" s="70">
        <v>0</v>
      </c>
      <c r="J16" s="71">
        <v>303</v>
      </c>
      <c r="K16" s="72">
        <v>4983</v>
      </c>
      <c r="L16" s="69">
        <v>-339.32999999999993</v>
      </c>
      <c r="M16" s="68">
        <v>303</v>
      </c>
      <c r="N16" s="69">
        <v>5024.88</v>
      </c>
      <c r="O16" s="73">
        <v>9668.5499999999993</v>
      </c>
    </row>
    <row r="17" spans="1:15" x14ac:dyDescent="0.2">
      <c r="A17" s="1" t="s">
        <v>53</v>
      </c>
      <c r="B17" s="61" t="s">
        <v>54</v>
      </c>
      <c r="C17" s="1" t="s">
        <v>55</v>
      </c>
      <c r="D17" s="1" t="s">
        <v>48</v>
      </c>
      <c r="E17" s="1" t="s">
        <v>49</v>
      </c>
      <c r="F17" s="68">
        <v>678</v>
      </c>
      <c r="G17" s="69">
        <v>0</v>
      </c>
      <c r="H17" s="68">
        <v>0</v>
      </c>
      <c r="I17" s="70">
        <v>0</v>
      </c>
      <c r="J17" s="71">
        <v>678</v>
      </c>
      <c r="K17" s="72">
        <v>11150.08</v>
      </c>
      <c r="L17" s="69">
        <v>-859.71999999999935</v>
      </c>
      <c r="M17" s="68">
        <v>678</v>
      </c>
      <c r="N17" s="69">
        <v>11243.78</v>
      </c>
      <c r="O17" s="73">
        <v>21534.14</v>
      </c>
    </row>
    <row r="18" spans="1:15" x14ac:dyDescent="0.2">
      <c r="A18" s="1" t="s">
        <v>56</v>
      </c>
      <c r="B18" s="61" t="s">
        <v>57</v>
      </c>
      <c r="C18" s="1" t="s">
        <v>58</v>
      </c>
      <c r="D18" s="1" t="s">
        <v>48</v>
      </c>
      <c r="E18" s="1" t="s">
        <v>49</v>
      </c>
      <c r="F18" s="68">
        <v>228</v>
      </c>
      <c r="G18" s="69">
        <v>0</v>
      </c>
      <c r="H18" s="68">
        <v>0</v>
      </c>
      <c r="I18" s="70">
        <v>0</v>
      </c>
      <c r="J18" s="71">
        <v>228</v>
      </c>
      <c r="K18" s="72">
        <v>3749.59</v>
      </c>
      <c r="L18" s="69">
        <v>-829.6899999999996</v>
      </c>
      <c r="M18" s="68">
        <v>228</v>
      </c>
      <c r="N18" s="69">
        <v>3781.09</v>
      </c>
      <c r="O18" s="73">
        <v>6700.9900000000007</v>
      </c>
    </row>
    <row r="19" spans="1:15" x14ac:dyDescent="0.2">
      <c r="A19" s="1" t="s">
        <v>59</v>
      </c>
      <c r="B19" s="61" t="s">
        <v>60</v>
      </c>
      <c r="C19" s="1" t="s">
        <v>61</v>
      </c>
      <c r="D19" s="1" t="s">
        <v>48</v>
      </c>
      <c r="E19" s="1" t="s">
        <v>49</v>
      </c>
      <c r="F19" s="68">
        <v>26</v>
      </c>
      <c r="G19" s="69">
        <v>0</v>
      </c>
      <c r="H19" s="68">
        <v>0</v>
      </c>
      <c r="I19" s="70">
        <v>0</v>
      </c>
      <c r="J19" s="71">
        <v>26</v>
      </c>
      <c r="K19" s="72">
        <v>427.58</v>
      </c>
      <c r="L19" s="69">
        <v>-125.39000000000004</v>
      </c>
      <c r="M19" s="68">
        <v>26</v>
      </c>
      <c r="N19" s="69">
        <v>431.18</v>
      </c>
      <c r="O19" s="73">
        <v>733.36999999999989</v>
      </c>
    </row>
    <row r="20" spans="1:15" x14ac:dyDescent="0.2">
      <c r="A20" s="1" t="s">
        <v>62</v>
      </c>
      <c r="B20" s="61" t="s">
        <v>63</v>
      </c>
      <c r="C20" s="1" t="s">
        <v>64</v>
      </c>
      <c r="D20" s="1" t="s">
        <v>48</v>
      </c>
      <c r="E20" s="1" t="s">
        <v>49</v>
      </c>
      <c r="F20" s="68">
        <v>300</v>
      </c>
      <c r="G20" s="69">
        <v>0</v>
      </c>
      <c r="H20" s="68">
        <v>0</v>
      </c>
      <c r="I20" s="70">
        <v>0</v>
      </c>
      <c r="J20" s="71">
        <v>300</v>
      </c>
      <c r="K20" s="72">
        <v>4933.67</v>
      </c>
      <c r="L20" s="69">
        <v>1166.5700000000002</v>
      </c>
      <c r="M20" s="68">
        <v>300</v>
      </c>
      <c r="N20" s="69">
        <v>4975.12</v>
      </c>
      <c r="O20" s="73">
        <v>11075.36</v>
      </c>
    </row>
    <row r="21" spans="1:15" x14ac:dyDescent="0.2">
      <c r="A21" s="1" t="s">
        <v>65</v>
      </c>
      <c r="B21" s="61" t="s">
        <v>66</v>
      </c>
      <c r="C21" s="1" t="s">
        <v>67</v>
      </c>
      <c r="D21" s="1" t="s">
        <v>68</v>
      </c>
      <c r="E21" s="1" t="s">
        <v>69</v>
      </c>
      <c r="F21" s="68">
        <v>3150</v>
      </c>
      <c r="G21" s="69">
        <v>166279.16</v>
      </c>
      <c r="H21" s="68">
        <v>3150</v>
      </c>
      <c r="I21" s="70">
        <v>4374.7700000000004</v>
      </c>
      <c r="J21" s="71">
        <v>3150</v>
      </c>
      <c r="K21" s="72">
        <v>25643.7</v>
      </c>
      <c r="L21" s="69">
        <v>0</v>
      </c>
      <c r="M21" s="68">
        <v>3150</v>
      </c>
      <c r="N21" s="69">
        <v>25859.200000000001</v>
      </c>
      <c r="O21" s="73">
        <v>222156.83000000002</v>
      </c>
    </row>
    <row r="22" spans="1:15" x14ac:dyDescent="0.2">
      <c r="A22" s="1" t="s">
        <v>70</v>
      </c>
      <c r="B22" s="61" t="s">
        <v>71</v>
      </c>
      <c r="C22" s="1" t="s">
        <v>72</v>
      </c>
      <c r="D22" s="1" t="s">
        <v>68</v>
      </c>
      <c r="E22" s="1" t="s">
        <v>69</v>
      </c>
      <c r="F22" s="68">
        <v>6271</v>
      </c>
      <c r="G22" s="69">
        <v>331027.49</v>
      </c>
      <c r="H22" s="68">
        <v>6271</v>
      </c>
      <c r="I22" s="70">
        <v>8709.27</v>
      </c>
      <c r="J22" s="71">
        <v>6271</v>
      </c>
      <c r="K22" s="72">
        <v>51051.32</v>
      </c>
      <c r="L22" s="69">
        <v>0</v>
      </c>
      <c r="M22" s="68">
        <v>6271</v>
      </c>
      <c r="N22" s="69">
        <v>51480.33</v>
      </c>
      <c r="O22" s="73">
        <v>442268.41</v>
      </c>
    </row>
    <row r="23" spans="1:15" x14ac:dyDescent="0.2">
      <c r="A23" s="1" t="s">
        <v>73</v>
      </c>
      <c r="B23" s="61" t="s">
        <v>74</v>
      </c>
      <c r="C23" s="1" t="s">
        <v>75</v>
      </c>
      <c r="D23" s="1" t="s">
        <v>48</v>
      </c>
      <c r="E23" s="1" t="s">
        <v>69</v>
      </c>
      <c r="F23" s="68">
        <v>1289</v>
      </c>
      <c r="G23" s="69">
        <v>68042.490000000005</v>
      </c>
      <c r="H23" s="68">
        <v>1289</v>
      </c>
      <c r="I23" s="70">
        <v>1790.19</v>
      </c>
      <c r="J23" s="71">
        <v>1289</v>
      </c>
      <c r="K23" s="72">
        <v>10493.57</v>
      </c>
      <c r="L23" s="69">
        <v>0</v>
      </c>
      <c r="M23" s="68">
        <v>1289</v>
      </c>
      <c r="N23" s="69">
        <v>10581.75</v>
      </c>
      <c r="O23" s="73">
        <v>90908</v>
      </c>
    </row>
    <row r="24" spans="1:15" x14ac:dyDescent="0.2">
      <c r="A24" s="1" t="s">
        <v>76</v>
      </c>
      <c r="B24" s="61" t="s">
        <v>77</v>
      </c>
      <c r="C24" s="1" t="s">
        <v>78</v>
      </c>
      <c r="D24" s="1" t="s">
        <v>68</v>
      </c>
      <c r="E24" s="1" t="s">
        <v>69</v>
      </c>
      <c r="F24" s="68">
        <v>402</v>
      </c>
      <c r="G24" s="69">
        <v>21220.39</v>
      </c>
      <c r="H24" s="68">
        <v>402</v>
      </c>
      <c r="I24" s="70">
        <v>558.29999999999995</v>
      </c>
      <c r="J24" s="71">
        <v>402</v>
      </c>
      <c r="K24" s="72">
        <v>3272.63</v>
      </c>
      <c r="L24" s="69">
        <v>0</v>
      </c>
      <c r="M24" s="68">
        <v>402</v>
      </c>
      <c r="N24" s="69">
        <v>3300.13</v>
      </c>
      <c r="O24" s="73">
        <v>28351.45</v>
      </c>
    </row>
    <row r="25" spans="1:15" x14ac:dyDescent="0.2">
      <c r="A25" s="1" t="s">
        <v>79</v>
      </c>
      <c r="B25" s="61" t="s">
        <v>80</v>
      </c>
      <c r="C25" s="1" t="s">
        <v>81</v>
      </c>
      <c r="D25" s="1" t="s">
        <v>48</v>
      </c>
      <c r="E25" s="1" t="s">
        <v>69</v>
      </c>
      <c r="F25" s="68">
        <v>73</v>
      </c>
      <c r="G25" s="69">
        <v>3853.45</v>
      </c>
      <c r="H25" s="68">
        <v>73</v>
      </c>
      <c r="I25" s="70">
        <v>101.38</v>
      </c>
      <c r="J25" s="71">
        <v>73</v>
      </c>
      <c r="K25" s="72">
        <v>594.28</v>
      </c>
      <c r="L25" s="69">
        <v>0</v>
      </c>
      <c r="M25" s="68">
        <v>73</v>
      </c>
      <c r="N25" s="69">
        <v>599.28</v>
      </c>
      <c r="O25" s="73">
        <v>5148.3899999999994</v>
      </c>
    </row>
    <row r="26" spans="1:15" x14ac:dyDescent="0.2">
      <c r="A26" s="1" t="s">
        <v>82</v>
      </c>
      <c r="B26" s="61" t="s">
        <v>83</v>
      </c>
      <c r="C26" s="1" t="s">
        <v>84</v>
      </c>
      <c r="D26" s="1" t="s">
        <v>48</v>
      </c>
      <c r="E26" s="1" t="s">
        <v>69</v>
      </c>
      <c r="F26" s="68">
        <v>333</v>
      </c>
      <c r="G26" s="69">
        <v>17578.080000000002</v>
      </c>
      <c r="H26" s="68">
        <v>333</v>
      </c>
      <c r="I26" s="70">
        <v>462.48</v>
      </c>
      <c r="J26" s="71">
        <v>333</v>
      </c>
      <c r="K26" s="72">
        <v>2710.91</v>
      </c>
      <c r="L26" s="69">
        <v>0</v>
      </c>
      <c r="M26" s="68">
        <v>333</v>
      </c>
      <c r="N26" s="69">
        <v>2733.69</v>
      </c>
      <c r="O26" s="73">
        <v>23485.16</v>
      </c>
    </row>
    <row r="27" spans="1:15" x14ac:dyDescent="0.2">
      <c r="A27" s="1" t="s">
        <v>85</v>
      </c>
      <c r="B27" s="61" t="s">
        <v>86</v>
      </c>
      <c r="C27" s="1" t="s">
        <v>87</v>
      </c>
      <c r="D27" s="1" t="s">
        <v>88</v>
      </c>
      <c r="E27" s="1" t="s">
        <v>69</v>
      </c>
      <c r="F27" s="68">
        <v>1099</v>
      </c>
      <c r="G27" s="69">
        <v>58012.95</v>
      </c>
      <c r="H27" s="68">
        <v>1099</v>
      </c>
      <c r="I27" s="70">
        <v>1526.31</v>
      </c>
      <c r="J27" s="71">
        <v>1099</v>
      </c>
      <c r="K27" s="72">
        <v>8946.7999999999993</v>
      </c>
      <c r="L27" s="69">
        <v>0</v>
      </c>
      <c r="M27" s="68">
        <v>1099</v>
      </c>
      <c r="N27" s="69">
        <v>9021.99</v>
      </c>
      <c r="O27" s="73">
        <v>77508.05</v>
      </c>
    </row>
    <row r="28" spans="1:15" x14ac:dyDescent="0.2">
      <c r="A28" s="1" t="s">
        <v>89</v>
      </c>
      <c r="B28" s="61" t="s">
        <v>90</v>
      </c>
      <c r="C28" s="1" t="s">
        <v>91</v>
      </c>
      <c r="D28" s="1" t="s">
        <v>88</v>
      </c>
      <c r="E28" s="1" t="s">
        <v>69</v>
      </c>
      <c r="F28" s="68">
        <v>691</v>
      </c>
      <c r="G28" s="69">
        <v>36475.839999999997</v>
      </c>
      <c r="H28" s="68">
        <v>691</v>
      </c>
      <c r="I28" s="70">
        <v>959.67</v>
      </c>
      <c r="J28" s="71">
        <v>691</v>
      </c>
      <c r="K28" s="72">
        <v>5625.33</v>
      </c>
      <c r="L28" s="69">
        <v>0</v>
      </c>
      <c r="M28" s="68">
        <v>691</v>
      </c>
      <c r="N28" s="69">
        <v>5672.6</v>
      </c>
      <c r="O28" s="73">
        <v>48733.439999999995</v>
      </c>
    </row>
    <row r="29" spans="1:15" x14ac:dyDescent="0.2">
      <c r="A29" s="1" t="s">
        <v>92</v>
      </c>
      <c r="B29" s="61" t="s">
        <v>93</v>
      </c>
      <c r="C29" s="1" t="s">
        <v>94</v>
      </c>
      <c r="D29" s="1" t="s">
        <v>48</v>
      </c>
      <c r="E29" s="1" t="s">
        <v>69</v>
      </c>
      <c r="F29" s="68">
        <v>1617</v>
      </c>
      <c r="G29" s="69">
        <v>85356.63</v>
      </c>
      <c r="H29" s="68">
        <v>1617</v>
      </c>
      <c r="I29" s="70">
        <v>2245.7199999999998</v>
      </c>
      <c r="J29" s="71">
        <v>1617</v>
      </c>
      <c r="K29" s="72">
        <v>13163.77</v>
      </c>
      <c r="L29" s="69">
        <v>0</v>
      </c>
      <c r="M29" s="68">
        <v>1617</v>
      </c>
      <c r="N29" s="69">
        <v>13274.39</v>
      </c>
      <c r="O29" s="73">
        <v>114040.51000000001</v>
      </c>
    </row>
    <row r="30" spans="1:15" x14ac:dyDescent="0.2">
      <c r="A30" s="1" t="s">
        <v>95</v>
      </c>
      <c r="B30" s="61" t="s">
        <v>96</v>
      </c>
      <c r="C30" s="1" t="s">
        <v>97</v>
      </c>
      <c r="D30" s="1" t="s">
        <v>68</v>
      </c>
      <c r="E30" s="1" t="s">
        <v>69</v>
      </c>
      <c r="F30" s="68">
        <v>2758</v>
      </c>
      <c r="G30" s="69">
        <v>145586.64000000001</v>
      </c>
      <c r="H30" s="68">
        <v>2758</v>
      </c>
      <c r="I30" s="70">
        <v>3830.36</v>
      </c>
      <c r="J30" s="71">
        <v>2758</v>
      </c>
      <c r="K30" s="72">
        <v>22452.49</v>
      </c>
      <c r="L30" s="69">
        <v>0</v>
      </c>
      <c r="M30" s="68">
        <v>2758</v>
      </c>
      <c r="N30" s="69">
        <v>22641.16</v>
      </c>
      <c r="O30" s="73">
        <v>194510.65000000002</v>
      </c>
    </row>
    <row r="31" spans="1:15" x14ac:dyDescent="0.2">
      <c r="A31" s="1" t="s">
        <v>98</v>
      </c>
      <c r="B31" s="61" t="s">
        <v>99</v>
      </c>
      <c r="C31" s="1" t="s">
        <v>100</v>
      </c>
      <c r="D31" s="1" t="s">
        <v>48</v>
      </c>
      <c r="E31" s="1" t="s">
        <v>69</v>
      </c>
      <c r="F31" s="68">
        <v>670</v>
      </c>
      <c r="G31" s="69">
        <v>35367.31</v>
      </c>
      <c r="H31" s="68">
        <v>670</v>
      </c>
      <c r="I31" s="70">
        <v>930.51</v>
      </c>
      <c r="J31" s="71">
        <v>670</v>
      </c>
      <c r="K31" s="72">
        <v>5454.38</v>
      </c>
      <c r="L31" s="69">
        <v>0</v>
      </c>
      <c r="M31" s="68">
        <v>670</v>
      </c>
      <c r="N31" s="69">
        <v>5500.21</v>
      </c>
      <c r="O31" s="73">
        <v>47252.409999999996</v>
      </c>
    </row>
    <row r="32" spans="1:15" x14ac:dyDescent="0.2">
      <c r="A32" s="1" t="s">
        <v>101</v>
      </c>
      <c r="B32" s="61" t="s">
        <v>102</v>
      </c>
      <c r="C32" s="1" t="s">
        <v>103</v>
      </c>
      <c r="D32" s="1" t="s">
        <v>48</v>
      </c>
      <c r="E32" s="1" t="s">
        <v>69</v>
      </c>
      <c r="F32" s="68">
        <v>777</v>
      </c>
      <c r="G32" s="69">
        <v>41015.53</v>
      </c>
      <c r="H32" s="68">
        <v>777</v>
      </c>
      <c r="I32" s="70">
        <v>1079.1099999999999</v>
      </c>
      <c r="J32" s="71">
        <v>777</v>
      </c>
      <c r="K32" s="72">
        <v>6325.45</v>
      </c>
      <c r="L32" s="69">
        <v>0</v>
      </c>
      <c r="M32" s="68">
        <v>777</v>
      </c>
      <c r="N32" s="69">
        <v>6378.6</v>
      </c>
      <c r="O32" s="73">
        <v>54798.689999999995</v>
      </c>
    </row>
    <row r="33" spans="1:15" x14ac:dyDescent="0.2">
      <c r="A33" s="1" t="s">
        <v>104</v>
      </c>
      <c r="B33" s="61" t="s">
        <v>105</v>
      </c>
      <c r="C33" s="1" t="s">
        <v>106</v>
      </c>
      <c r="D33" s="1" t="s">
        <v>48</v>
      </c>
      <c r="E33" s="1" t="s">
        <v>69</v>
      </c>
      <c r="F33" s="68">
        <v>181</v>
      </c>
      <c r="G33" s="69">
        <v>9554.4500000000007</v>
      </c>
      <c r="H33" s="68">
        <v>181</v>
      </c>
      <c r="I33" s="70">
        <v>251.38</v>
      </c>
      <c r="J33" s="71">
        <v>181</v>
      </c>
      <c r="K33" s="72">
        <v>1473.5</v>
      </c>
      <c r="L33" s="69">
        <v>0</v>
      </c>
      <c r="M33" s="68">
        <v>181</v>
      </c>
      <c r="N33" s="69">
        <v>1485.88</v>
      </c>
      <c r="O33" s="73">
        <v>12765.210000000003</v>
      </c>
    </row>
    <row r="34" spans="1:15" x14ac:dyDescent="0.2">
      <c r="A34" s="1" t="s">
        <v>107</v>
      </c>
      <c r="B34" s="61" t="s">
        <v>108</v>
      </c>
      <c r="C34" s="1" t="s">
        <v>109</v>
      </c>
      <c r="D34" s="1" t="s">
        <v>110</v>
      </c>
      <c r="E34" s="1" t="s">
        <v>69</v>
      </c>
      <c r="F34" s="68">
        <v>5945</v>
      </c>
      <c r="G34" s="69">
        <v>313818.92</v>
      </c>
      <c r="H34" s="68">
        <v>5945</v>
      </c>
      <c r="I34" s="70">
        <v>8256.52</v>
      </c>
      <c r="J34" s="71">
        <v>5945</v>
      </c>
      <c r="K34" s="72">
        <v>48397.4</v>
      </c>
      <c r="L34" s="69">
        <v>0</v>
      </c>
      <c r="M34" s="68">
        <v>5945</v>
      </c>
      <c r="N34" s="69">
        <v>48804.1</v>
      </c>
      <c r="O34" s="73">
        <v>419276.93999999994</v>
      </c>
    </row>
    <row r="35" spans="1:15" x14ac:dyDescent="0.2">
      <c r="A35" s="1" t="s">
        <v>111</v>
      </c>
      <c r="B35" s="61" t="s">
        <v>112</v>
      </c>
      <c r="C35" s="1" t="s">
        <v>113</v>
      </c>
      <c r="D35" s="1" t="s">
        <v>68</v>
      </c>
      <c r="E35" s="1" t="s">
        <v>69</v>
      </c>
      <c r="F35" s="68">
        <v>247</v>
      </c>
      <c r="G35" s="69">
        <v>13038.4</v>
      </c>
      <c r="H35" s="68">
        <v>247</v>
      </c>
      <c r="I35" s="70">
        <v>343.04</v>
      </c>
      <c r="J35" s="71">
        <v>247</v>
      </c>
      <c r="K35" s="72">
        <v>2010.79</v>
      </c>
      <c r="L35" s="69">
        <v>0</v>
      </c>
      <c r="M35" s="68">
        <v>247</v>
      </c>
      <c r="N35" s="69">
        <v>2027.69</v>
      </c>
      <c r="O35" s="73">
        <v>17419.919999999998</v>
      </c>
    </row>
    <row r="36" spans="1:15" x14ac:dyDescent="0.2">
      <c r="A36" s="1" t="s">
        <v>114</v>
      </c>
      <c r="B36" s="61" t="s">
        <v>115</v>
      </c>
      <c r="C36" s="1" t="s">
        <v>116</v>
      </c>
      <c r="D36" s="1" t="s">
        <v>68</v>
      </c>
      <c r="E36" s="1" t="s">
        <v>69</v>
      </c>
      <c r="F36" s="68">
        <v>16549</v>
      </c>
      <c r="G36" s="69">
        <v>873572.63</v>
      </c>
      <c r="H36" s="68">
        <v>16549</v>
      </c>
      <c r="I36" s="70">
        <v>22983.53</v>
      </c>
      <c r="J36" s="71">
        <v>16549</v>
      </c>
      <c r="K36" s="72">
        <v>134723.07</v>
      </c>
      <c r="L36" s="69">
        <v>0</v>
      </c>
      <c r="M36" s="68">
        <v>16549</v>
      </c>
      <c r="N36" s="69">
        <v>135855.19</v>
      </c>
      <c r="O36" s="73">
        <v>1167134.42</v>
      </c>
    </row>
    <row r="37" spans="1:15" x14ac:dyDescent="0.2">
      <c r="A37" s="1" t="s">
        <v>117</v>
      </c>
      <c r="B37" s="61" t="s">
        <v>118</v>
      </c>
      <c r="C37" s="1" t="s">
        <v>119</v>
      </c>
      <c r="D37" s="1" t="s">
        <v>68</v>
      </c>
      <c r="E37" s="1" t="s">
        <v>69</v>
      </c>
      <c r="F37" s="68">
        <v>150</v>
      </c>
      <c r="G37" s="69">
        <v>7918.06</v>
      </c>
      <c r="H37" s="68">
        <v>150</v>
      </c>
      <c r="I37" s="70">
        <v>208.32</v>
      </c>
      <c r="J37" s="71">
        <v>150</v>
      </c>
      <c r="K37" s="72">
        <v>1221.1300000000001</v>
      </c>
      <c r="L37" s="69">
        <v>0</v>
      </c>
      <c r="M37" s="68">
        <v>150</v>
      </c>
      <c r="N37" s="69">
        <v>1231.3900000000001</v>
      </c>
      <c r="O37" s="73">
        <v>10578.9</v>
      </c>
    </row>
    <row r="38" spans="1:15" x14ac:dyDescent="0.2">
      <c r="A38" s="1" t="s">
        <v>120</v>
      </c>
      <c r="B38" s="61" t="s">
        <v>121</v>
      </c>
      <c r="C38" s="1" t="s">
        <v>122</v>
      </c>
      <c r="D38" s="1" t="s">
        <v>48</v>
      </c>
      <c r="E38" s="1" t="s">
        <v>69</v>
      </c>
      <c r="F38" s="68">
        <v>822</v>
      </c>
      <c r="G38" s="69">
        <v>43390.94</v>
      </c>
      <c r="H38" s="68">
        <v>822</v>
      </c>
      <c r="I38" s="70">
        <v>1141.6099999999999</v>
      </c>
      <c r="J38" s="71">
        <v>822</v>
      </c>
      <c r="K38" s="72">
        <v>6691.79</v>
      </c>
      <c r="L38" s="69">
        <v>0</v>
      </c>
      <c r="M38" s="68">
        <v>822</v>
      </c>
      <c r="N38" s="69">
        <v>6748.02</v>
      </c>
      <c r="O38" s="73">
        <v>57972.36</v>
      </c>
    </row>
    <row r="39" spans="1:15" x14ac:dyDescent="0.2">
      <c r="A39" s="1" t="s">
        <v>123</v>
      </c>
      <c r="B39" s="61" t="s">
        <v>124</v>
      </c>
      <c r="C39" s="1" t="s">
        <v>125</v>
      </c>
      <c r="D39" s="1" t="s">
        <v>68</v>
      </c>
      <c r="E39" s="1" t="s">
        <v>69</v>
      </c>
      <c r="F39" s="68">
        <v>542</v>
      </c>
      <c r="G39" s="69">
        <v>28610.57</v>
      </c>
      <c r="H39" s="68">
        <v>542</v>
      </c>
      <c r="I39" s="70">
        <v>752.74</v>
      </c>
      <c r="J39" s="71">
        <v>542</v>
      </c>
      <c r="K39" s="72">
        <v>4412.3500000000004</v>
      </c>
      <c r="L39" s="69">
        <v>0</v>
      </c>
      <c r="M39" s="68">
        <v>542</v>
      </c>
      <c r="N39" s="69">
        <v>4449.42</v>
      </c>
      <c r="O39" s="73">
        <v>38225.08</v>
      </c>
    </row>
    <row r="40" spans="1:15" x14ac:dyDescent="0.2">
      <c r="A40" s="1" t="s">
        <v>126</v>
      </c>
      <c r="B40" s="61" t="s">
        <v>127</v>
      </c>
      <c r="C40" s="1" t="s">
        <v>128</v>
      </c>
      <c r="D40" s="1" t="s">
        <v>48</v>
      </c>
      <c r="E40" s="1" t="s">
        <v>69</v>
      </c>
      <c r="F40" s="68">
        <v>1597</v>
      </c>
      <c r="G40" s="69">
        <v>84300.89</v>
      </c>
      <c r="H40" s="68">
        <v>1597</v>
      </c>
      <c r="I40" s="70">
        <v>2217.94</v>
      </c>
      <c r="J40" s="71">
        <v>1597</v>
      </c>
      <c r="K40" s="72">
        <v>13000.95</v>
      </c>
      <c r="L40" s="69">
        <v>0</v>
      </c>
      <c r="M40" s="68">
        <v>1597</v>
      </c>
      <c r="N40" s="69">
        <v>13110.2</v>
      </c>
      <c r="O40" s="73">
        <v>112629.98</v>
      </c>
    </row>
    <row r="41" spans="1:15" x14ac:dyDescent="0.2">
      <c r="A41" s="1" t="s">
        <v>129</v>
      </c>
      <c r="B41" s="61" t="s">
        <v>130</v>
      </c>
      <c r="C41" s="1" t="s">
        <v>131</v>
      </c>
      <c r="D41" s="1" t="s">
        <v>68</v>
      </c>
      <c r="E41" s="1" t="s">
        <v>69</v>
      </c>
      <c r="F41" s="68">
        <v>5527</v>
      </c>
      <c r="G41" s="69">
        <v>291753.94</v>
      </c>
      <c r="H41" s="68">
        <v>5527</v>
      </c>
      <c r="I41" s="70">
        <v>7675.99</v>
      </c>
      <c r="J41" s="71">
        <v>5527</v>
      </c>
      <c r="K41" s="72">
        <v>44994.52</v>
      </c>
      <c r="L41" s="69">
        <v>0</v>
      </c>
      <c r="M41" s="68">
        <v>5527</v>
      </c>
      <c r="N41" s="69">
        <v>45372.63</v>
      </c>
      <c r="O41" s="73">
        <v>389797.08</v>
      </c>
    </row>
    <row r="42" spans="1:15" x14ac:dyDescent="0.2">
      <c r="A42" s="1" t="s">
        <v>132</v>
      </c>
      <c r="B42" s="61" t="s">
        <v>133</v>
      </c>
      <c r="C42" s="1" t="s">
        <v>134</v>
      </c>
      <c r="D42" s="1" t="s">
        <v>68</v>
      </c>
      <c r="E42" s="1" t="s">
        <v>69</v>
      </c>
      <c r="F42" s="68">
        <v>26544</v>
      </c>
      <c r="G42" s="69">
        <v>1401179.03</v>
      </c>
      <c r="H42" s="68">
        <v>66360</v>
      </c>
      <c r="I42" s="70">
        <v>92161.9</v>
      </c>
      <c r="J42" s="71">
        <v>66360</v>
      </c>
      <c r="K42" s="72">
        <v>540227.36</v>
      </c>
      <c r="L42" s="69">
        <v>0</v>
      </c>
      <c r="M42" s="68">
        <v>66360</v>
      </c>
      <c r="N42" s="69">
        <v>544767.09</v>
      </c>
      <c r="O42" s="73">
        <v>2578335.38</v>
      </c>
    </row>
    <row r="43" spans="1:15" x14ac:dyDescent="0.2">
      <c r="A43" s="1" t="s">
        <v>135</v>
      </c>
      <c r="B43" s="61" t="s">
        <v>136</v>
      </c>
      <c r="C43" s="1" t="s">
        <v>137</v>
      </c>
      <c r="D43" s="1" t="s">
        <v>110</v>
      </c>
      <c r="E43" s="1" t="s">
        <v>69</v>
      </c>
      <c r="F43" s="68">
        <v>11136</v>
      </c>
      <c r="G43" s="69">
        <v>587836.41</v>
      </c>
      <c r="H43" s="68">
        <v>11136</v>
      </c>
      <c r="I43" s="70">
        <v>15465.87</v>
      </c>
      <c r="J43" s="71">
        <v>11136</v>
      </c>
      <c r="K43" s="72">
        <v>90656.6</v>
      </c>
      <c r="L43" s="69">
        <v>0</v>
      </c>
      <c r="M43" s="68">
        <v>11136</v>
      </c>
      <c r="N43" s="69">
        <v>91418.42</v>
      </c>
      <c r="O43" s="73">
        <v>785377.3</v>
      </c>
    </row>
    <row r="44" spans="1:15" x14ac:dyDescent="0.2">
      <c r="A44" s="1" t="s">
        <v>138</v>
      </c>
      <c r="B44" s="61" t="s">
        <v>139</v>
      </c>
      <c r="C44" s="1" t="s">
        <v>140</v>
      </c>
      <c r="D44" s="1" t="s">
        <v>88</v>
      </c>
      <c r="E44" s="1" t="s">
        <v>69</v>
      </c>
      <c r="F44" s="68">
        <v>3825</v>
      </c>
      <c r="G44" s="69">
        <v>201910.41</v>
      </c>
      <c r="H44" s="68">
        <v>3825</v>
      </c>
      <c r="I44" s="70">
        <v>5312.23</v>
      </c>
      <c r="J44" s="71">
        <v>3825</v>
      </c>
      <c r="K44" s="72">
        <v>31138.78</v>
      </c>
      <c r="L44" s="69">
        <v>0</v>
      </c>
      <c r="M44" s="68">
        <v>3825</v>
      </c>
      <c r="N44" s="69">
        <v>31400.45</v>
      </c>
      <c r="O44" s="73">
        <v>269761.87</v>
      </c>
    </row>
    <row r="45" spans="1:15" x14ac:dyDescent="0.2">
      <c r="A45" s="1" t="s">
        <v>141</v>
      </c>
      <c r="B45" s="61" t="s">
        <v>142</v>
      </c>
      <c r="C45" s="1" t="s">
        <v>143</v>
      </c>
      <c r="D45" s="1" t="s">
        <v>68</v>
      </c>
      <c r="E45" s="1" t="s">
        <v>69</v>
      </c>
      <c r="F45" s="68">
        <v>10822</v>
      </c>
      <c r="G45" s="69">
        <v>571261.28</v>
      </c>
      <c r="H45" s="68">
        <v>10822</v>
      </c>
      <c r="I45" s="70">
        <v>15029.78</v>
      </c>
      <c r="J45" s="71">
        <v>10822</v>
      </c>
      <c r="K45" s="72">
        <v>88100.37</v>
      </c>
      <c r="L45" s="69">
        <v>0</v>
      </c>
      <c r="M45" s="68">
        <v>10822</v>
      </c>
      <c r="N45" s="69">
        <v>88840.71</v>
      </c>
      <c r="O45" s="73">
        <v>763232.14</v>
      </c>
    </row>
    <row r="46" spans="1:15" x14ac:dyDescent="0.2">
      <c r="A46" s="1" t="s">
        <v>144</v>
      </c>
      <c r="B46" s="61" t="s">
        <v>145</v>
      </c>
      <c r="C46" s="1" t="s">
        <v>146</v>
      </c>
      <c r="D46" s="1" t="s">
        <v>68</v>
      </c>
      <c r="E46" s="1" t="s">
        <v>69</v>
      </c>
      <c r="F46" s="68">
        <v>6591</v>
      </c>
      <c r="G46" s="69">
        <v>347919.34</v>
      </c>
      <c r="H46" s="68">
        <v>6591</v>
      </c>
      <c r="I46" s="70">
        <v>9153.69</v>
      </c>
      <c r="J46" s="71">
        <v>6591</v>
      </c>
      <c r="K46" s="72">
        <v>53656.4</v>
      </c>
      <c r="L46" s="69">
        <v>0</v>
      </c>
      <c r="M46" s="68">
        <v>6591</v>
      </c>
      <c r="N46" s="69">
        <v>54107.29</v>
      </c>
      <c r="O46" s="73">
        <v>464836.72000000003</v>
      </c>
    </row>
    <row r="47" spans="1:15" x14ac:dyDescent="0.2">
      <c r="A47" s="1" t="s">
        <v>147</v>
      </c>
      <c r="B47" s="61" t="s">
        <v>148</v>
      </c>
      <c r="C47" s="1" t="s">
        <v>149</v>
      </c>
      <c r="D47" s="1" t="s">
        <v>88</v>
      </c>
      <c r="E47" s="1" t="s">
        <v>69</v>
      </c>
      <c r="F47" s="68">
        <v>1778</v>
      </c>
      <c r="G47" s="69">
        <v>93855.35</v>
      </c>
      <c r="H47" s="68">
        <v>1778</v>
      </c>
      <c r="I47" s="70">
        <v>2469.3200000000002</v>
      </c>
      <c r="J47" s="71">
        <v>1778</v>
      </c>
      <c r="K47" s="72">
        <v>14474.45</v>
      </c>
      <c r="L47" s="69">
        <v>0</v>
      </c>
      <c r="M47" s="68">
        <v>1778</v>
      </c>
      <c r="N47" s="69">
        <v>14596.08</v>
      </c>
      <c r="O47" s="73">
        <v>125395.20000000001</v>
      </c>
    </row>
    <row r="48" spans="1:15" x14ac:dyDescent="0.2">
      <c r="A48" s="1" t="s">
        <v>150</v>
      </c>
      <c r="B48" s="61" t="s">
        <v>151</v>
      </c>
      <c r="C48" s="1" t="s">
        <v>152</v>
      </c>
      <c r="D48" s="1" t="s">
        <v>68</v>
      </c>
      <c r="E48" s="1" t="s">
        <v>69</v>
      </c>
      <c r="F48" s="68">
        <v>18619</v>
      </c>
      <c r="G48" s="69">
        <v>982841.79</v>
      </c>
      <c r="H48" s="68">
        <v>18619</v>
      </c>
      <c r="I48" s="70">
        <v>25858.38</v>
      </c>
      <c r="J48" s="71">
        <v>18619</v>
      </c>
      <c r="K48" s="72">
        <v>151574.64000000001</v>
      </c>
      <c r="L48" s="69">
        <v>0</v>
      </c>
      <c r="M48" s="68">
        <v>18619</v>
      </c>
      <c r="N48" s="69">
        <v>152848.38</v>
      </c>
      <c r="O48" s="73">
        <v>1313123.19</v>
      </c>
    </row>
    <row r="49" spans="1:15" x14ac:dyDescent="0.2">
      <c r="A49" s="1" t="s">
        <v>153</v>
      </c>
      <c r="B49" s="61" t="s">
        <v>154</v>
      </c>
      <c r="C49" s="1" t="s">
        <v>155</v>
      </c>
      <c r="D49" s="1" t="s">
        <v>48</v>
      </c>
      <c r="E49" s="1" t="s">
        <v>69</v>
      </c>
      <c r="F49" s="68">
        <v>389</v>
      </c>
      <c r="G49" s="69">
        <v>20534.16</v>
      </c>
      <c r="H49" s="68">
        <v>389</v>
      </c>
      <c r="I49" s="70">
        <v>540.25</v>
      </c>
      <c r="J49" s="71">
        <v>389</v>
      </c>
      <c r="K49" s="72">
        <v>3166.79</v>
      </c>
      <c r="L49" s="69">
        <v>0</v>
      </c>
      <c r="M49" s="68">
        <v>389</v>
      </c>
      <c r="N49" s="69">
        <v>3193.41</v>
      </c>
      <c r="O49" s="73">
        <v>27434.61</v>
      </c>
    </row>
    <row r="50" spans="1:15" x14ac:dyDescent="0.2">
      <c r="A50" s="1" t="s">
        <v>156</v>
      </c>
      <c r="B50" s="61" t="s">
        <v>157</v>
      </c>
      <c r="C50" s="1" t="s">
        <v>158</v>
      </c>
      <c r="D50" s="1" t="s">
        <v>88</v>
      </c>
      <c r="E50" s="1" t="s">
        <v>69</v>
      </c>
      <c r="F50" s="68">
        <v>3355</v>
      </c>
      <c r="G50" s="69">
        <v>177100.5</v>
      </c>
      <c r="H50" s="68">
        <v>3355</v>
      </c>
      <c r="I50" s="70">
        <v>4659.4799999999996</v>
      </c>
      <c r="J50" s="71">
        <v>3355</v>
      </c>
      <c r="K50" s="72">
        <v>27312.58</v>
      </c>
      <c r="L50" s="69">
        <v>0</v>
      </c>
      <c r="M50" s="68">
        <v>3355</v>
      </c>
      <c r="N50" s="69">
        <v>27542.1</v>
      </c>
      <c r="O50" s="73">
        <v>236614.66</v>
      </c>
    </row>
    <row r="51" spans="1:15" x14ac:dyDescent="0.2">
      <c r="A51" s="1" t="s">
        <v>159</v>
      </c>
      <c r="B51" s="61" t="s">
        <v>160</v>
      </c>
      <c r="C51" s="1" t="s">
        <v>161</v>
      </c>
      <c r="D51" s="1" t="s">
        <v>48</v>
      </c>
      <c r="E51" s="1" t="s">
        <v>69</v>
      </c>
      <c r="F51" s="68">
        <v>1674</v>
      </c>
      <c r="G51" s="69">
        <v>88365.5</v>
      </c>
      <c r="H51" s="68">
        <v>1674</v>
      </c>
      <c r="I51" s="70">
        <v>2324.88</v>
      </c>
      <c r="J51" s="71">
        <v>1674</v>
      </c>
      <c r="K51" s="72">
        <v>13627.8</v>
      </c>
      <c r="L51" s="69">
        <v>0</v>
      </c>
      <c r="M51" s="68">
        <v>1674</v>
      </c>
      <c r="N51" s="69">
        <v>13742.32</v>
      </c>
      <c r="O51" s="73">
        <v>118060.5</v>
      </c>
    </row>
    <row r="52" spans="1:15" x14ac:dyDescent="0.2">
      <c r="A52" s="1" t="s">
        <v>162</v>
      </c>
      <c r="B52" s="61" t="s">
        <v>163</v>
      </c>
      <c r="C52" s="1" t="s">
        <v>164</v>
      </c>
      <c r="D52" s="1" t="s">
        <v>48</v>
      </c>
      <c r="E52" s="1" t="s">
        <v>69</v>
      </c>
      <c r="F52" s="68">
        <v>448</v>
      </c>
      <c r="G52" s="69">
        <v>23648.59</v>
      </c>
      <c r="H52" s="68">
        <v>448</v>
      </c>
      <c r="I52" s="70">
        <v>622.19000000000005</v>
      </c>
      <c r="J52" s="71">
        <v>448</v>
      </c>
      <c r="K52" s="72">
        <v>3647.1</v>
      </c>
      <c r="L52" s="69">
        <v>0</v>
      </c>
      <c r="M52" s="68">
        <v>448</v>
      </c>
      <c r="N52" s="69">
        <v>3677.75</v>
      </c>
      <c r="O52" s="73">
        <v>31595.63</v>
      </c>
    </row>
    <row r="53" spans="1:15" x14ac:dyDescent="0.2">
      <c r="A53" s="1" t="s">
        <v>165</v>
      </c>
      <c r="B53" s="61" t="s">
        <v>166</v>
      </c>
      <c r="C53" s="1" t="s">
        <v>167</v>
      </c>
      <c r="D53" s="1" t="s">
        <v>88</v>
      </c>
      <c r="E53" s="1" t="s">
        <v>69</v>
      </c>
      <c r="F53" s="68">
        <v>8182</v>
      </c>
      <c r="G53" s="69">
        <v>431903.51</v>
      </c>
      <c r="H53" s="68">
        <v>8182</v>
      </c>
      <c r="I53" s="70">
        <v>11363.3</v>
      </c>
      <c r="J53" s="71">
        <v>8182</v>
      </c>
      <c r="K53" s="72">
        <v>66608.5</v>
      </c>
      <c r="L53" s="69">
        <v>0</v>
      </c>
      <c r="M53" s="68">
        <v>8182</v>
      </c>
      <c r="N53" s="69">
        <v>67168.240000000005</v>
      </c>
      <c r="O53" s="73">
        <v>577043.55000000005</v>
      </c>
    </row>
    <row r="54" spans="1:15" x14ac:dyDescent="0.2">
      <c r="A54" s="1" t="s">
        <v>168</v>
      </c>
      <c r="B54" s="61" t="s">
        <v>169</v>
      </c>
      <c r="C54" s="1" t="s">
        <v>170</v>
      </c>
      <c r="D54" s="1" t="s">
        <v>68</v>
      </c>
      <c r="E54" s="1" t="s">
        <v>69</v>
      </c>
      <c r="F54" s="68">
        <v>1157</v>
      </c>
      <c r="G54" s="69">
        <v>61074.6</v>
      </c>
      <c r="H54" s="68">
        <v>1157</v>
      </c>
      <c r="I54" s="70">
        <v>1606.86</v>
      </c>
      <c r="J54" s="71">
        <v>1157</v>
      </c>
      <c r="K54" s="72">
        <v>9418.9699999999993</v>
      </c>
      <c r="L54" s="69">
        <v>0</v>
      </c>
      <c r="M54" s="68">
        <v>1157</v>
      </c>
      <c r="N54" s="69">
        <v>9498.1200000000008</v>
      </c>
      <c r="O54" s="73">
        <v>81598.549999999988</v>
      </c>
    </row>
    <row r="55" spans="1:15" x14ac:dyDescent="0.2">
      <c r="A55" s="1" t="s">
        <v>171</v>
      </c>
      <c r="B55" s="61" t="s">
        <v>172</v>
      </c>
      <c r="C55" s="1" t="s">
        <v>173</v>
      </c>
      <c r="D55" s="1" t="s">
        <v>68</v>
      </c>
      <c r="E55" s="1" t="s">
        <v>69</v>
      </c>
      <c r="F55" s="68">
        <v>1991</v>
      </c>
      <c r="G55" s="69">
        <v>105098.98</v>
      </c>
      <c r="H55" s="68">
        <v>1991</v>
      </c>
      <c r="I55" s="70">
        <v>2765.13</v>
      </c>
      <c r="J55" s="71">
        <v>1991</v>
      </c>
      <c r="K55" s="72">
        <v>16208.45</v>
      </c>
      <c r="L55" s="69">
        <v>0</v>
      </c>
      <c r="M55" s="68">
        <v>1991</v>
      </c>
      <c r="N55" s="69">
        <v>16344.65</v>
      </c>
      <c r="O55" s="73">
        <v>140417.21</v>
      </c>
    </row>
    <row r="56" spans="1:15" x14ac:dyDescent="0.2">
      <c r="A56" s="1" t="s">
        <v>174</v>
      </c>
      <c r="B56" s="61" t="s">
        <v>175</v>
      </c>
      <c r="C56" s="1" t="s">
        <v>176</v>
      </c>
      <c r="D56" s="1" t="s">
        <v>68</v>
      </c>
      <c r="E56" s="1" t="s">
        <v>69</v>
      </c>
      <c r="F56" s="68">
        <v>1870</v>
      </c>
      <c r="G56" s="69">
        <v>98711.75</v>
      </c>
      <c r="H56" s="68">
        <v>1870</v>
      </c>
      <c r="I56" s="70">
        <v>2597.09</v>
      </c>
      <c r="J56" s="71">
        <v>1870</v>
      </c>
      <c r="K56" s="72">
        <v>15223.41</v>
      </c>
      <c r="L56" s="69">
        <v>0</v>
      </c>
      <c r="M56" s="68">
        <v>1870</v>
      </c>
      <c r="N56" s="69">
        <v>15351.33</v>
      </c>
      <c r="O56" s="73">
        <v>131883.57999999999</v>
      </c>
    </row>
    <row r="57" spans="1:15" x14ac:dyDescent="0.2">
      <c r="A57" s="1" t="s">
        <v>177</v>
      </c>
      <c r="B57" s="61" t="s">
        <v>178</v>
      </c>
      <c r="C57" s="1" t="s">
        <v>179</v>
      </c>
      <c r="D57" s="1" t="s">
        <v>68</v>
      </c>
      <c r="E57" s="1" t="s">
        <v>69</v>
      </c>
      <c r="F57" s="68">
        <v>12741</v>
      </c>
      <c r="G57" s="69">
        <v>672559.6</v>
      </c>
      <c r="H57" s="68">
        <v>12741</v>
      </c>
      <c r="I57" s="70">
        <v>17694.919999999998</v>
      </c>
      <c r="J57" s="71">
        <v>12741</v>
      </c>
      <c r="K57" s="72">
        <v>103722.68</v>
      </c>
      <c r="L57" s="69">
        <v>0</v>
      </c>
      <c r="M57" s="68">
        <v>12741</v>
      </c>
      <c r="N57" s="69">
        <v>104594.3</v>
      </c>
      <c r="O57" s="73">
        <v>898571.5</v>
      </c>
    </row>
    <row r="58" spans="1:15" x14ac:dyDescent="0.2">
      <c r="A58" s="1" t="s">
        <v>180</v>
      </c>
      <c r="B58" s="61" t="s">
        <v>181</v>
      </c>
      <c r="C58" s="1" t="s">
        <v>182</v>
      </c>
      <c r="D58" s="1" t="s">
        <v>48</v>
      </c>
      <c r="E58" s="1" t="s">
        <v>69</v>
      </c>
      <c r="F58" s="68">
        <v>444</v>
      </c>
      <c r="G58" s="69">
        <v>23437.439999999999</v>
      </c>
      <c r="H58" s="68">
        <v>444</v>
      </c>
      <c r="I58" s="70">
        <v>616.63</v>
      </c>
      <c r="J58" s="71">
        <v>444</v>
      </c>
      <c r="K58" s="72">
        <v>3614.54</v>
      </c>
      <c r="L58" s="69">
        <v>0</v>
      </c>
      <c r="M58" s="68">
        <v>444</v>
      </c>
      <c r="N58" s="69">
        <v>3644.92</v>
      </c>
      <c r="O58" s="73">
        <v>31313.53</v>
      </c>
    </row>
    <row r="59" spans="1:15" x14ac:dyDescent="0.2">
      <c r="A59" s="1" t="s">
        <v>183</v>
      </c>
      <c r="B59" s="61" t="s">
        <v>184</v>
      </c>
      <c r="C59" s="1" t="s">
        <v>185</v>
      </c>
      <c r="D59" s="1" t="s">
        <v>48</v>
      </c>
      <c r="E59" s="1" t="s">
        <v>69</v>
      </c>
      <c r="F59" s="68">
        <v>2333</v>
      </c>
      <c r="G59" s="69">
        <v>123152.15</v>
      </c>
      <c r="H59" s="68">
        <v>2333</v>
      </c>
      <c r="I59" s="70">
        <v>3240.11</v>
      </c>
      <c r="J59" s="71">
        <v>2333</v>
      </c>
      <c r="K59" s="72">
        <v>18992.62</v>
      </c>
      <c r="L59" s="69">
        <v>0</v>
      </c>
      <c r="M59" s="68">
        <v>2333</v>
      </c>
      <c r="N59" s="69">
        <v>19152.22</v>
      </c>
      <c r="O59" s="73">
        <v>164537.1</v>
      </c>
    </row>
    <row r="60" spans="1:15" x14ac:dyDescent="0.2">
      <c r="A60" s="1" t="s">
        <v>186</v>
      </c>
      <c r="B60" s="61" t="s">
        <v>187</v>
      </c>
      <c r="C60" s="1" t="s">
        <v>188</v>
      </c>
      <c r="D60" s="1" t="s">
        <v>48</v>
      </c>
      <c r="E60" s="1" t="s">
        <v>69</v>
      </c>
      <c r="F60" s="68">
        <v>2354</v>
      </c>
      <c r="G60" s="69">
        <v>124260.68</v>
      </c>
      <c r="H60" s="68">
        <v>2354</v>
      </c>
      <c r="I60" s="70">
        <v>3269.28</v>
      </c>
      <c r="J60" s="71">
        <v>2354</v>
      </c>
      <c r="K60" s="72">
        <v>19163.580000000002</v>
      </c>
      <c r="L60" s="69">
        <v>0</v>
      </c>
      <c r="M60" s="68">
        <v>2354</v>
      </c>
      <c r="N60" s="69">
        <v>19324.62</v>
      </c>
      <c r="O60" s="73">
        <v>166018.15999999997</v>
      </c>
    </row>
    <row r="61" spans="1:15" x14ac:dyDescent="0.2">
      <c r="A61" s="1" t="s">
        <v>189</v>
      </c>
      <c r="B61" s="61" t="s">
        <v>190</v>
      </c>
      <c r="C61" s="1" t="s">
        <v>191</v>
      </c>
      <c r="D61" s="1" t="s">
        <v>110</v>
      </c>
      <c r="E61" s="1" t="s">
        <v>69</v>
      </c>
      <c r="F61" s="68">
        <v>3669</v>
      </c>
      <c r="G61" s="69">
        <v>193675.63</v>
      </c>
      <c r="H61" s="68">
        <v>3669</v>
      </c>
      <c r="I61" s="70">
        <v>5095.57</v>
      </c>
      <c r="J61" s="71">
        <v>3669</v>
      </c>
      <c r="K61" s="72">
        <v>29868.81</v>
      </c>
      <c r="L61" s="69">
        <v>0</v>
      </c>
      <c r="M61" s="68">
        <v>3669</v>
      </c>
      <c r="N61" s="69">
        <v>30119.81</v>
      </c>
      <c r="O61" s="73">
        <v>258759.82</v>
      </c>
    </row>
    <row r="62" spans="1:15" x14ac:dyDescent="0.2">
      <c r="A62" s="1" t="s">
        <v>192</v>
      </c>
      <c r="B62" s="61" t="s">
        <v>193</v>
      </c>
      <c r="C62" s="1" t="s">
        <v>194</v>
      </c>
      <c r="D62" s="1" t="s">
        <v>68</v>
      </c>
      <c r="E62" s="1" t="s">
        <v>69</v>
      </c>
      <c r="F62" s="68">
        <v>385</v>
      </c>
      <c r="G62" s="69">
        <v>20323.009999999998</v>
      </c>
      <c r="H62" s="68">
        <v>385</v>
      </c>
      <c r="I62" s="70">
        <v>534.69000000000005</v>
      </c>
      <c r="J62" s="71">
        <v>385</v>
      </c>
      <c r="K62" s="72">
        <v>3134.23</v>
      </c>
      <c r="L62" s="69">
        <v>0</v>
      </c>
      <c r="M62" s="68">
        <v>385</v>
      </c>
      <c r="N62" s="69">
        <v>3160.57</v>
      </c>
      <c r="O62" s="73">
        <v>27152.5</v>
      </c>
    </row>
    <row r="63" spans="1:15" x14ac:dyDescent="0.2">
      <c r="A63" s="1" t="s">
        <v>195</v>
      </c>
      <c r="B63" s="61" t="s">
        <v>196</v>
      </c>
      <c r="C63" s="1" t="s">
        <v>197</v>
      </c>
      <c r="D63" s="1" t="s">
        <v>68</v>
      </c>
      <c r="E63" s="1" t="s">
        <v>69</v>
      </c>
      <c r="F63" s="68">
        <v>848</v>
      </c>
      <c r="G63" s="69">
        <v>44763.4</v>
      </c>
      <c r="H63" s="68">
        <v>848</v>
      </c>
      <c r="I63" s="70">
        <v>1177.72</v>
      </c>
      <c r="J63" s="71">
        <v>848</v>
      </c>
      <c r="K63" s="72">
        <v>6903.45</v>
      </c>
      <c r="L63" s="69">
        <v>0</v>
      </c>
      <c r="M63" s="68">
        <v>848</v>
      </c>
      <c r="N63" s="69">
        <v>6961.46</v>
      </c>
      <c r="O63" s="73">
        <v>59806.03</v>
      </c>
    </row>
    <row r="64" spans="1:15" x14ac:dyDescent="0.2">
      <c r="A64" s="1" t="s">
        <v>198</v>
      </c>
      <c r="B64" s="61" t="s">
        <v>199</v>
      </c>
      <c r="C64" s="1" t="s">
        <v>200</v>
      </c>
      <c r="D64" s="1" t="s">
        <v>48</v>
      </c>
      <c r="E64" s="1" t="s">
        <v>69</v>
      </c>
      <c r="F64" s="68">
        <v>209</v>
      </c>
      <c r="G64" s="69">
        <v>11032.49</v>
      </c>
      <c r="H64" s="68">
        <v>209</v>
      </c>
      <c r="I64" s="70">
        <v>290.26</v>
      </c>
      <c r="J64" s="71">
        <v>209</v>
      </c>
      <c r="K64" s="72">
        <v>1701.44</v>
      </c>
      <c r="L64" s="69">
        <v>0</v>
      </c>
      <c r="M64" s="68">
        <v>209</v>
      </c>
      <c r="N64" s="69">
        <v>1715.74</v>
      </c>
      <c r="O64" s="73">
        <v>14739.93</v>
      </c>
    </row>
    <row r="65" spans="1:15" x14ac:dyDescent="0.2">
      <c r="A65" s="1" t="s">
        <v>201</v>
      </c>
      <c r="B65" s="61" t="s">
        <v>202</v>
      </c>
      <c r="C65" s="1" t="s">
        <v>203</v>
      </c>
      <c r="D65" s="1" t="s">
        <v>48</v>
      </c>
      <c r="E65" s="1" t="s">
        <v>69</v>
      </c>
      <c r="F65" s="68">
        <v>146</v>
      </c>
      <c r="G65" s="69">
        <v>7706.91</v>
      </c>
      <c r="H65" s="68">
        <v>146</v>
      </c>
      <c r="I65" s="70">
        <v>202.77</v>
      </c>
      <c r="J65" s="71">
        <v>146</v>
      </c>
      <c r="K65" s="72">
        <v>1188.57</v>
      </c>
      <c r="L65" s="69">
        <v>0</v>
      </c>
      <c r="M65" s="68">
        <v>146</v>
      </c>
      <c r="N65" s="69">
        <v>1198.55</v>
      </c>
      <c r="O65" s="73">
        <v>10296.799999999999</v>
      </c>
    </row>
    <row r="66" spans="1:15" x14ac:dyDescent="0.2">
      <c r="A66" s="1" t="s">
        <v>204</v>
      </c>
      <c r="B66" s="61" t="s">
        <v>205</v>
      </c>
      <c r="C66" s="1" t="s">
        <v>206</v>
      </c>
      <c r="D66" s="1" t="s">
        <v>88</v>
      </c>
      <c r="E66" s="1" t="s">
        <v>69</v>
      </c>
      <c r="F66" s="68">
        <v>14530</v>
      </c>
      <c r="G66" s="69">
        <v>766995.61</v>
      </c>
      <c r="H66" s="68">
        <v>14530</v>
      </c>
      <c r="I66" s="70">
        <v>20179.509999999998</v>
      </c>
      <c r="J66" s="71">
        <v>14530</v>
      </c>
      <c r="K66" s="72">
        <v>118286.67</v>
      </c>
      <c r="L66" s="69">
        <v>0</v>
      </c>
      <c r="M66" s="68">
        <v>14530</v>
      </c>
      <c r="N66" s="69">
        <v>119280.68</v>
      </c>
      <c r="O66" s="73">
        <v>1024742.47</v>
      </c>
    </row>
    <row r="67" spans="1:15" x14ac:dyDescent="0.2">
      <c r="A67" s="1" t="s">
        <v>207</v>
      </c>
      <c r="B67" s="61" t="s">
        <v>208</v>
      </c>
      <c r="C67" s="1" t="s">
        <v>209</v>
      </c>
      <c r="D67" s="1" t="s">
        <v>48</v>
      </c>
      <c r="E67" s="1" t="s">
        <v>69</v>
      </c>
      <c r="F67" s="68">
        <v>114</v>
      </c>
      <c r="G67" s="69">
        <v>6017.72</v>
      </c>
      <c r="H67" s="68">
        <v>114</v>
      </c>
      <c r="I67" s="70">
        <v>158.33000000000001</v>
      </c>
      <c r="J67" s="71">
        <v>114</v>
      </c>
      <c r="K67" s="72">
        <v>928.06</v>
      </c>
      <c r="L67" s="69">
        <v>0</v>
      </c>
      <c r="M67" s="68">
        <v>114</v>
      </c>
      <c r="N67" s="69">
        <v>935.86</v>
      </c>
      <c r="O67" s="73">
        <v>8039.97</v>
      </c>
    </row>
    <row r="68" spans="1:15" x14ac:dyDescent="0.2">
      <c r="A68" s="74" t="s">
        <v>210</v>
      </c>
      <c r="B68" s="75" t="s">
        <v>211</v>
      </c>
      <c r="C68" s="74" t="s">
        <v>212</v>
      </c>
      <c r="D68" s="74" t="s">
        <v>88</v>
      </c>
      <c r="E68" s="76" t="s">
        <v>69</v>
      </c>
      <c r="F68" s="68">
        <v>3788</v>
      </c>
      <c r="G68" s="69">
        <v>199957.29</v>
      </c>
      <c r="H68" s="68">
        <v>3788</v>
      </c>
      <c r="I68" s="70">
        <v>5260.84</v>
      </c>
      <c r="J68" s="71">
        <v>3788</v>
      </c>
      <c r="K68" s="72">
        <v>30837.57</v>
      </c>
      <c r="L68" s="69">
        <v>0</v>
      </c>
      <c r="M68" s="68">
        <v>3788</v>
      </c>
      <c r="N68" s="69">
        <v>31096.71</v>
      </c>
      <c r="O68" s="73">
        <v>267152.41000000003</v>
      </c>
    </row>
    <row r="69" spans="1:15" x14ac:dyDescent="0.2">
      <c r="A69" s="74" t="s">
        <v>213</v>
      </c>
      <c r="B69" s="75" t="s">
        <v>214</v>
      </c>
      <c r="C69" s="74" t="s">
        <v>215</v>
      </c>
      <c r="D69" s="74" t="s">
        <v>48</v>
      </c>
      <c r="E69" s="76" t="s">
        <v>69</v>
      </c>
      <c r="F69" s="68">
        <v>1600</v>
      </c>
      <c r="G69" s="69">
        <v>84459.25</v>
      </c>
      <c r="H69" s="68">
        <v>1600</v>
      </c>
      <c r="I69" s="70">
        <v>2222.11</v>
      </c>
      <c r="J69" s="71">
        <v>1600</v>
      </c>
      <c r="K69" s="72">
        <v>13025.37</v>
      </c>
      <c r="L69" s="69">
        <v>0</v>
      </c>
      <c r="M69" s="68">
        <v>1600</v>
      </c>
      <c r="N69" s="69">
        <v>13134.83</v>
      </c>
      <c r="O69" s="73">
        <v>112841.56</v>
      </c>
    </row>
    <row r="70" spans="1:15" x14ac:dyDescent="0.2">
      <c r="A70" s="74" t="s">
        <v>216</v>
      </c>
      <c r="B70" s="75" t="s">
        <v>217</v>
      </c>
      <c r="C70" s="74" t="s">
        <v>218</v>
      </c>
      <c r="D70" s="74" t="s">
        <v>68</v>
      </c>
      <c r="E70" s="76" t="s">
        <v>69</v>
      </c>
      <c r="F70" s="68">
        <v>19665</v>
      </c>
      <c r="G70" s="69">
        <v>1038057.02</v>
      </c>
      <c r="H70" s="68">
        <v>19665</v>
      </c>
      <c r="I70" s="70">
        <v>27311.09</v>
      </c>
      <c r="J70" s="71">
        <v>19665</v>
      </c>
      <c r="K70" s="72">
        <v>160089.98000000001</v>
      </c>
      <c r="L70" s="69">
        <v>0</v>
      </c>
      <c r="M70" s="68">
        <v>19665</v>
      </c>
      <c r="N70" s="69">
        <v>161435.26999999999</v>
      </c>
      <c r="O70" s="73">
        <v>1386893.36</v>
      </c>
    </row>
    <row r="71" spans="1:15" x14ac:dyDescent="0.2">
      <c r="A71" s="74" t="s">
        <v>219</v>
      </c>
      <c r="B71" s="75" t="s">
        <v>220</v>
      </c>
      <c r="C71" s="74" t="s">
        <v>221</v>
      </c>
      <c r="D71" s="74" t="s">
        <v>48</v>
      </c>
      <c r="E71" s="76" t="s">
        <v>69</v>
      </c>
      <c r="F71" s="68">
        <v>343</v>
      </c>
      <c r="G71" s="69">
        <v>18105.95</v>
      </c>
      <c r="H71" s="68">
        <v>343</v>
      </c>
      <c r="I71" s="70">
        <v>476.36</v>
      </c>
      <c r="J71" s="71">
        <v>343</v>
      </c>
      <c r="K71" s="72">
        <v>2792.31</v>
      </c>
      <c r="L71" s="69">
        <v>0</v>
      </c>
      <c r="M71" s="68">
        <v>343</v>
      </c>
      <c r="N71" s="69">
        <v>2815.78</v>
      </c>
      <c r="O71" s="73">
        <v>24190.400000000001</v>
      </c>
    </row>
    <row r="72" spans="1:15" x14ac:dyDescent="0.2">
      <c r="A72" s="74" t="s">
        <v>222</v>
      </c>
      <c r="B72" s="75" t="s">
        <v>223</v>
      </c>
      <c r="C72" s="74" t="s">
        <v>224</v>
      </c>
      <c r="D72" s="74" t="s">
        <v>48</v>
      </c>
      <c r="E72" s="76" t="s">
        <v>69</v>
      </c>
      <c r="F72" s="68">
        <v>98</v>
      </c>
      <c r="G72" s="69">
        <v>5173.13</v>
      </c>
      <c r="H72" s="68">
        <v>98</v>
      </c>
      <c r="I72" s="70">
        <v>136.1</v>
      </c>
      <c r="J72" s="71">
        <v>98</v>
      </c>
      <c r="K72" s="72">
        <v>797.8</v>
      </c>
      <c r="L72" s="69">
        <v>0</v>
      </c>
      <c r="M72" s="68">
        <v>98</v>
      </c>
      <c r="N72" s="69">
        <v>804.51</v>
      </c>
      <c r="O72" s="73">
        <v>6911.54</v>
      </c>
    </row>
    <row r="73" spans="1:15" ht="13.5" thickBot="1" x14ac:dyDescent="0.25">
      <c r="A73" s="74" t="s">
        <v>225</v>
      </c>
      <c r="B73" s="75" t="s">
        <v>226</v>
      </c>
      <c r="C73" s="74" t="s">
        <v>227</v>
      </c>
      <c r="D73" s="74" t="s">
        <v>48</v>
      </c>
      <c r="E73" s="76" t="s">
        <v>228</v>
      </c>
      <c r="F73" s="77">
        <v>31682</v>
      </c>
      <c r="G73" s="78">
        <v>0</v>
      </c>
      <c r="H73" s="77">
        <v>0</v>
      </c>
      <c r="I73" s="79">
        <v>0</v>
      </c>
      <c r="J73" s="80">
        <v>31682</v>
      </c>
      <c r="K73" s="81">
        <v>892500</v>
      </c>
      <c r="L73" s="78">
        <v>-9012.6386101114331</v>
      </c>
      <c r="M73" s="77">
        <v>31682</v>
      </c>
      <c r="N73" s="78">
        <v>900000</v>
      </c>
      <c r="O73" s="82">
        <v>1783487.3613898885</v>
      </c>
    </row>
    <row r="74" spans="1:15" customFormat="1" ht="15" x14ac:dyDescent="0.25">
      <c r="F74" s="83"/>
      <c r="H74" s="83"/>
      <c r="J74" s="83"/>
    </row>
  </sheetData>
  <mergeCells count="6">
    <mergeCell ref="F1:G1"/>
    <mergeCell ref="H1:L1"/>
    <mergeCell ref="M1:N1"/>
    <mergeCell ref="H2:I2"/>
    <mergeCell ref="J2:L2"/>
    <mergeCell ref="M2:N2"/>
  </mergeCells>
  <printOptions horizontalCentered="1" verticalCentered="1"/>
  <pageMargins left="0.25" right="0.25" top="0.75" bottom="0.75" header="0.3" footer="0.3"/>
  <pageSetup scale="54" fitToHeight="0" orientation="landscape" cellComments="asDisplayed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'G:\03 Reimbursement Unit\Hospitals\Assessment\Payments\FY2020\Q1\[2020Q1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Cody Simonsen</cp:lastModifiedBy>
  <dcterms:created xsi:type="dcterms:W3CDTF">2019-12-16T17:43:19Z</dcterms:created>
  <dcterms:modified xsi:type="dcterms:W3CDTF">2020-08-20T17:40:18Z</dcterms:modified>
</cp:coreProperties>
</file>