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3-01\"/>
    </mc:Choice>
  </mc:AlternateContent>
  <xr:revisionPtr revIDLastSave="0" documentId="13_ncr:1_{3C28BD53-BA06-4C64-A12E-FA957385D817}" xr6:coauthVersionLast="47" xr6:coauthVersionMax="47" xr10:uidLastSave="{00000000-0000-0000-0000-000000000000}"/>
  <bookViews>
    <workbookView xWindow="28680" yWindow="-120" windowWidth="29040" windowHeight="15840" tabRatio="758" activeTab="1" xr2:uid="{00000000-000D-0000-FFFF-FFFF00000000}"/>
  </bookViews>
  <sheets>
    <sheet name="Instructions" sheetId="18" r:id="rId1"/>
    <sheet name="Amount" sheetId="2" r:id="rId2"/>
    <sheet name="ACO Pmt Recon" sheetId="12" r:id="rId3"/>
  </sheets>
  <externalReferences>
    <externalReference r:id="rId4"/>
  </externalReferences>
  <definedNames>
    <definedName name="_xlnm.Print_Area" localSheetId="2">'ACO Pmt Recon'!$A$1:$U$4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2" l="1"/>
  <c r="D6" i="2" s="1"/>
  <c r="E4" i="2" l="1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 USE_HASH(EP HLA) USE_HASH(EPI EP)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Creation_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/*+ USE_HASH(E EB) USE_HASH(E R)*/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TRIM (HLA.ProviderName)_x000d__x000a_) --end vwEncounters_x000d__x000a_, vwACO as (_x000d__x000a__x0009_SELECT /*+ materialize USE_HASH(vwEncounters pc)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 THEN (vwEncounters.EndDOS - vwEncounters.BeginDOS) _x000d__x000a__x0009__x0009__x0009_ELSE vwEncounters.NetDays_x000d__x000a__x0009__x0009_End 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 Choice Utah' as PlanName_x000d__x000a__x0009__x0009_,0 CalcDays_x000d__x000a__x0009__x0009_,0 AS Discharges_x000d__x000a__x0009__x0009_,0 AS MCOPaid_x000d__x000a__x0009__x0009_,0 AS TotalPaid_x000d__x000a_FROM vwACO_x000d__x000a__x000d__x000a_UNION ALL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y U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Molina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Select Health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SELECT _x000d__x000a_    vwaco.ServiceEndSFY_x000d__x000a__x0009_,vwaco.EndDOSYYYYMM_x000d__x000a__x0009_,vwaco.SubmissionDate_x000d__x000a__x0009_,vwaco.SFYSubmissionQtr_x000d__x000a__x0009_,vwaco.ProviderID_x000d__x000a__x0009_,vwaco.ProvName_x000d__x000a__x0009_,vwaco.PlanName_x000d__x000a__x0009_,vwaco.CalcDays_x000d__x000a__x0009_,vwaco.Discharges_x000d__x000a__x0009_,vwaco.MCOPaid_x000d__x000a__x0009_,vwaco.TotalPaid_x000d__x000a__x000d__x000a_FROM vwACO"/>
  </connection>
</connections>
</file>

<file path=xl/sharedStrings.xml><?xml version="1.0" encoding="utf-8"?>
<sst xmlns="http://schemas.openxmlformats.org/spreadsheetml/2006/main" count="44" uniqueCount="25">
  <si>
    <t>Grand Total</t>
  </si>
  <si>
    <t>Healthy U</t>
  </si>
  <si>
    <t>Molina</t>
  </si>
  <si>
    <t>Health Choice Utah</t>
  </si>
  <si>
    <t>Select Health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</si>
  <si>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</si>
  <si>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</si>
  <si>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</si>
  <si>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</si>
  <si>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</si>
  <si>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</si>
  <si>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</si>
  <si>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</si>
  <si>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</si>
  <si>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</si>
  <si>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</si>
  <si>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</si>
  <si>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</si>
  <si>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</si>
  <si>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</si>
  <si>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StateOPUPL</t>
  </si>
  <si>
    <t>Total</t>
  </si>
  <si>
    <t>Pay each hospital the amount shown on the ACO Pmt Recon tab for the columns (C, H, M, or R)</t>
  </si>
  <si>
    <t>Hospital Directed Payment</t>
  </si>
  <si>
    <t>2023-01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</si>
</sst>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Border="1" applyProtection="1">
      <protection hidden="1"/>
    </xf>
    <xf numFmtId="164" fontId="0" fillId="0" borderId="4" xfId="0" applyNumberFormat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8" fontId="0" fillId="0" borderId="0" xfId="0" applyNumberFormat="1"/>
    <xf numFmtId="8" fontId="1" fillId="0" borderId="0" xfId="0" applyNumberFormat="1" applyFont="1"/>
    <xf numFmtId="0" fontId="0" fillId="2" borderId="0" xfId="0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8" fontId="0" fillId="2" borderId="0" xfId="0" applyNumberFormat="1" applyFill="1"/>
    <xf numFmtId="8" fontId="1" fillId="2" borderId="0" xfId="0" applyNumberFormat="1" applyFont="1" applyFill="1"/>
    <xf numFmtId="0" fontId="1" fillId="3" borderId="5" xfId="0" applyFont="1" applyFill="1" applyBorder="1" applyAlignment="1">
      <alignment horizontal="right"/>
    </xf>
    <xf numFmtId="8" fontId="1" fillId="3" borderId="5" xfId="0" applyNumberFormat="1" applyFont="1" applyFill="1" applyBorder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</cellXfs>
  <cellStyles count="2">
    <cellStyle name="Normal" xfId="0" builtinId="0"/>
    <cellStyle name="Normal 2" xfId="1" xr:uid="{00000000-0005-0000-0000-000002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03%20Reimbursement%20Unit\Managed%20Care%20-%20Physical%20Health\ACO\Directed%20Payments\DirPmts%20Macros.XLSB" TargetMode="External"/><Relationship Id="rId1" Type="http://schemas.openxmlformats.org/officeDocument/2006/relationships/externalLinkPath" Target="/03%20Reimbursement%20Unit/Managed%20Care%20-%20Physical%20Health/ACO/Directed%20Payments/DirPmts%20Macro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definedNames>
      <definedName name="ACODirectedPmtRemoveFormulas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DHHS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74747"/>
      </a:accent1>
      <a:accent2>
        <a:srgbClr val="490F52"/>
      </a:accent2>
      <a:accent3>
        <a:srgbClr val="0A0C4A"/>
      </a:accent3>
      <a:accent4>
        <a:srgbClr val="1AA1B7"/>
      </a:accent4>
      <a:accent5>
        <a:srgbClr val="23A595"/>
      </a:accent5>
      <a:accent6>
        <a:srgbClr val="FFC11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8"/>
  </sheetPr>
  <dimension ref="A1:B10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5" t="s">
        <v>14</v>
      </c>
      <c r="B1" s="3"/>
    </row>
    <row r="2" spans="1:2" x14ac:dyDescent="0.2">
      <c r="A2" s="5"/>
      <c r="B2" s="3"/>
    </row>
    <row r="3" spans="1:2" x14ac:dyDescent="0.2">
      <c r="A3" s="5"/>
      <c r="B3" s="3"/>
    </row>
    <row r="4" spans="1:2" x14ac:dyDescent="0.2">
      <c r="A4" s="4">
        <v>1</v>
      </c>
      <c r="B4" s="3" t="s">
        <v>13</v>
      </c>
    </row>
    <row r="5" spans="1:2" ht="25.5" x14ac:dyDescent="0.2">
      <c r="A5" s="4">
        <v>2</v>
      </c>
      <c r="B5" s="3" t="s">
        <v>22</v>
      </c>
    </row>
    <row r="6" spans="1:2" x14ac:dyDescent="0.2">
      <c r="A6" s="4">
        <v>3</v>
      </c>
      <c r="B6" s="3" t="s">
        <v>15</v>
      </c>
    </row>
    <row r="7" spans="1:2" x14ac:dyDescent="0.2">
      <c r="A7" s="4">
        <v>4</v>
      </c>
      <c r="B7" s="3" t="s">
        <v>16</v>
      </c>
    </row>
    <row r="8" spans="1:2" x14ac:dyDescent="0.2">
      <c r="A8" s="4">
        <v>5</v>
      </c>
      <c r="B8" s="3" t="s">
        <v>17</v>
      </c>
    </row>
    <row r="9" spans="1:2" ht="25.5" x14ac:dyDescent="0.2">
      <c r="A9" s="4">
        <v>6</v>
      </c>
      <c r="B9" s="3" t="s">
        <v>12</v>
      </c>
    </row>
    <row r="10" spans="1:2" ht="25.5" x14ac:dyDescent="0.2">
      <c r="A10" s="4">
        <v>7</v>
      </c>
      <c r="B10" s="3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7"/>
  <sheetViews>
    <sheetView showGridLines="0" tabSelected="1" zoomScaleNormal="100" workbookViewId="0">
      <pane ySplit="7" topLeftCell="A8" activePane="bottomLeft" state="frozen"/>
      <selection pane="bottomLeft" activeCell="F15" sqref="F15"/>
    </sheetView>
  </sheetViews>
  <sheetFormatPr defaultRowHeight="12.75" x14ac:dyDescent="0.2"/>
  <cols>
    <col min="1" max="1" width="2.42578125" customWidth="1"/>
    <col min="2" max="2" width="25.7109375" bestFit="1" customWidth="1"/>
    <col min="3" max="3" width="18.7109375" bestFit="1" customWidth="1"/>
    <col min="4" max="7" width="14.28515625" bestFit="1" customWidth="1"/>
  </cols>
  <sheetData>
    <row r="1" spans="2:7" x14ac:dyDescent="0.2">
      <c r="B1" s="20"/>
      <c r="C1" s="21" t="s">
        <v>3</v>
      </c>
      <c r="D1" s="21" t="s">
        <v>1</v>
      </c>
      <c r="E1" s="21" t="s">
        <v>2</v>
      </c>
      <c r="F1" s="21" t="s">
        <v>4</v>
      </c>
      <c r="G1" s="22" t="s">
        <v>0</v>
      </c>
    </row>
    <row r="2" spans="2:7" x14ac:dyDescent="0.2">
      <c r="B2" s="21" t="s">
        <v>20</v>
      </c>
      <c r="C2" s="23">
        <v>2943.9817415505954</v>
      </c>
      <c r="D2" s="23">
        <v>7922.8020990372461</v>
      </c>
      <c r="E2" s="23">
        <v>6507.1948999758633</v>
      </c>
      <c r="F2" s="23">
        <v>15557.526408210153</v>
      </c>
      <c r="G2" s="24">
        <v>32931.505148773853</v>
      </c>
    </row>
    <row r="3" spans="2:7" x14ac:dyDescent="0.2">
      <c r="B3" s="25"/>
      <c r="C3" s="26"/>
      <c r="D3" s="26"/>
      <c r="E3" s="26"/>
      <c r="F3" s="26"/>
      <c r="G3" s="26"/>
    </row>
    <row r="4" spans="2:7" x14ac:dyDescent="0.2">
      <c r="B4" t="s">
        <v>21</v>
      </c>
      <c r="C4" s="19">
        <f>SUM(C2:C3)</f>
        <v>2943.9817415505954</v>
      </c>
      <c r="D4" s="19">
        <f>SUM(D2:D3)</f>
        <v>7922.8020990372461</v>
      </c>
      <c r="E4" s="19">
        <f t="shared" ref="E4:G4" si="0">SUM(E2:E3)</f>
        <v>6507.1948999758633</v>
      </c>
      <c r="F4" s="19">
        <f t="shared" si="0"/>
        <v>15557.526408210153</v>
      </c>
      <c r="G4" s="19">
        <f t="shared" si="0"/>
        <v>32931.505148773853</v>
      </c>
    </row>
    <row r="5" spans="2:7" x14ac:dyDescent="0.2">
      <c r="C5" s="19"/>
      <c r="D5" s="18"/>
      <c r="E5" s="18"/>
      <c r="F5" s="18"/>
      <c r="G5" s="19"/>
    </row>
    <row r="6" spans="2:7" x14ac:dyDescent="0.2">
      <c r="B6" s="2" t="s">
        <v>23</v>
      </c>
      <c r="C6" s="19">
        <f>SUM(C4:C5)</f>
        <v>2943.9817415505954</v>
      </c>
      <c r="D6" s="19">
        <f>SUM(D4:D5)</f>
        <v>7922.8020990372461</v>
      </c>
      <c r="E6" s="19">
        <f t="shared" ref="E6:G6" si="1">E4</f>
        <v>6507.1948999758633</v>
      </c>
      <c r="F6" s="19">
        <f t="shared" si="1"/>
        <v>15557.526408210153</v>
      </c>
      <c r="G6" s="19">
        <f t="shared" si="1"/>
        <v>32931.505148773853</v>
      </c>
    </row>
    <row r="7" spans="2:7" x14ac:dyDescent="0.2">
      <c r="D7" s="1"/>
    </row>
  </sheetData>
  <conditionalFormatting sqref="D7">
    <cfRule type="cellIs" dxfId="10" priority="2" operator="notEqual">
      <formula>0</formula>
    </cfRule>
  </conditionalFormatting>
  <printOptions horizontalCentered="1"/>
  <pageMargins left="0.25" right="0.25" top="0.75" bottom="0.75" header="0.3" footer="0.3"/>
  <pageSetup fitToHeight="0" orientation="landscape" r:id="rId1"/>
  <headerFooter>
    <oddHeader>&amp;CState OP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28515625" defaultRowHeight="12.75" x14ac:dyDescent="0.2"/>
  <cols>
    <col min="1" max="1" width="29.42578125" style="7" bestFit="1" customWidth="1"/>
    <col min="2" max="2" width="13.5703125" style="7" customWidth="1"/>
    <col min="3" max="6" width="14.28515625" style="7" customWidth="1"/>
    <col min="7" max="7" width="13.5703125" style="7" customWidth="1"/>
    <col min="8" max="11" width="14.28515625" style="7" customWidth="1"/>
    <col min="12" max="12" width="13.5703125" style="7" customWidth="1"/>
    <col min="13" max="16" width="14.28515625" style="7" customWidth="1"/>
    <col min="17" max="17" width="13.5703125" style="7" customWidth="1"/>
    <col min="18" max="21" width="14.28515625" style="7" customWidth="1"/>
    <col min="22" max="16384" width="9.28515625" style="7"/>
  </cols>
  <sheetData>
    <row r="1" spans="1:21" x14ac:dyDescent="0.2">
      <c r="A1" s="6" t="s">
        <v>5</v>
      </c>
      <c r="B1" s="6"/>
    </row>
    <row r="2" spans="1:21" x14ac:dyDescent="0.2">
      <c r="A2" s="7" t="s">
        <v>24</v>
      </c>
      <c r="B2" s="27" t="s">
        <v>3</v>
      </c>
      <c r="C2" s="27"/>
      <c r="D2" s="27"/>
      <c r="E2" s="27"/>
      <c r="F2" s="27"/>
      <c r="G2" s="28" t="s">
        <v>1</v>
      </c>
      <c r="H2" s="29"/>
      <c r="I2" s="29"/>
      <c r="J2" s="29"/>
      <c r="K2" s="30"/>
      <c r="L2" s="28" t="s">
        <v>2</v>
      </c>
      <c r="M2" s="29"/>
      <c r="N2" s="29"/>
      <c r="O2" s="29"/>
      <c r="P2" s="30"/>
      <c r="Q2" s="28" t="s">
        <v>4</v>
      </c>
      <c r="R2" s="29"/>
      <c r="S2" s="29"/>
      <c r="T2" s="29"/>
      <c r="U2" s="30"/>
    </row>
    <row r="3" spans="1:21" ht="38.25" x14ac:dyDescent="0.2">
      <c r="A3" s="8" t="s">
        <v>10</v>
      </c>
      <c r="B3" s="9" t="s">
        <v>11</v>
      </c>
      <c r="C3" s="9" t="s">
        <v>6</v>
      </c>
      <c r="D3" s="9" t="s">
        <v>8</v>
      </c>
      <c r="E3" s="9" t="s">
        <v>7</v>
      </c>
      <c r="F3" s="9" t="s">
        <v>9</v>
      </c>
      <c r="G3" s="9" t="s">
        <v>11</v>
      </c>
      <c r="H3" s="9" t="s">
        <v>6</v>
      </c>
      <c r="I3" s="9" t="s">
        <v>8</v>
      </c>
      <c r="J3" s="9" t="s">
        <v>7</v>
      </c>
      <c r="K3" s="9" t="s">
        <v>9</v>
      </c>
      <c r="L3" s="9" t="s">
        <v>11</v>
      </c>
      <c r="M3" s="9" t="s">
        <v>6</v>
      </c>
      <c r="N3" s="9" t="s">
        <v>8</v>
      </c>
      <c r="O3" s="9" t="s">
        <v>7</v>
      </c>
      <c r="P3" s="9" t="s">
        <v>9</v>
      </c>
      <c r="Q3" s="9" t="s">
        <v>11</v>
      </c>
      <c r="R3" s="9" t="s">
        <v>6</v>
      </c>
      <c r="S3" s="9" t="s">
        <v>8</v>
      </c>
      <c r="T3" s="9" t="s">
        <v>7</v>
      </c>
      <c r="U3" s="9" t="s">
        <v>9</v>
      </c>
    </row>
    <row r="4" spans="1:21" x14ac:dyDescent="0.2">
      <c r="A4" s="10" t="s">
        <v>19</v>
      </c>
      <c r="B4" s="13">
        <v>427083.23</v>
      </c>
      <c r="C4" s="14">
        <v>2943.98</v>
      </c>
      <c r="D4" s="15">
        <v>0</v>
      </c>
      <c r="E4" s="16"/>
      <c r="F4" s="17"/>
      <c r="G4" s="13">
        <v>2387085.7000000002</v>
      </c>
      <c r="H4" s="14">
        <v>7922.8</v>
      </c>
      <c r="I4" s="15">
        <v>0</v>
      </c>
      <c r="J4" s="16"/>
      <c r="K4" s="17"/>
      <c r="L4" s="13">
        <v>546149.81999999995</v>
      </c>
      <c r="M4" s="14">
        <v>6507.19</v>
      </c>
      <c r="N4" s="15">
        <v>0</v>
      </c>
      <c r="O4" s="16"/>
      <c r="P4" s="17"/>
      <c r="Q4" s="13">
        <v>212999.48</v>
      </c>
      <c r="R4" s="14">
        <v>15557.53</v>
      </c>
      <c r="S4" s="15">
        <v>0</v>
      </c>
      <c r="T4" s="16"/>
      <c r="U4" s="17"/>
    </row>
    <row r="5" spans="1:21" x14ac:dyDescent="0.2">
      <c r="B5" s="11">
        <v>0</v>
      </c>
      <c r="C5" s="11">
        <v>0</v>
      </c>
      <c r="D5" s="31"/>
      <c r="G5" s="11">
        <v>0</v>
      </c>
      <c r="H5" s="11">
        <v>0</v>
      </c>
      <c r="I5" s="31"/>
      <c r="L5" s="11">
        <v>0</v>
      </c>
      <c r="M5" s="11">
        <v>0</v>
      </c>
      <c r="N5" s="31"/>
      <c r="Q5" s="11">
        <v>0</v>
      </c>
      <c r="R5" s="11">
        <v>0</v>
      </c>
      <c r="S5" s="31"/>
    </row>
    <row r="6" spans="1:21" x14ac:dyDescent="0.2">
      <c r="C6" s="12"/>
      <c r="L6" s="12"/>
    </row>
    <row r="7" spans="1:21" x14ac:dyDescent="0.2">
      <c r="C7" s="12"/>
    </row>
  </sheetData>
  <sheetProtection algorithmName="SHA-512" hashValue="2QcqokJ0gn/gkY3PLf6TS82Qs+AYwoTetMIQafmvLKvb25+YDOdLZDXtfSjRNGYSdiDkbrBf4mvgHFexFM3jtg==" saltValue="kdokI0O6N7POjaksUVQSqA==" spinCount="100000" sheet="1" objects="1" scenarios="1"/>
  <sortState xmlns:xlrd2="http://schemas.microsoft.com/office/spreadsheetml/2017/richdata2" ref="A4:A52">
    <sortCondition ref="A4"/>
  </sortState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scale="39" fitToHeight="0" orientation="landscape" r:id="rId1"/>
  <headerFooter>
    <oddHeader>&amp;CACO Directed Payments to Hospitals - State OP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4C8104-C3AB-4429-A9AD-8AD660DC8177}"/>
</file>

<file path=customXml/itemProps2.xml><?xml version="1.0" encoding="utf-8"?>
<ds:datastoreItem xmlns:ds="http://schemas.openxmlformats.org/officeDocument/2006/customXml" ds:itemID="{D3F22D9D-A7C0-47E9-B4CB-AE16E5406AC7}"/>
</file>

<file path=customXml/itemProps3.xml><?xml version="1.0" encoding="utf-8"?>
<ds:datastoreItem xmlns:ds="http://schemas.openxmlformats.org/officeDocument/2006/customXml" ds:itemID="{5DD68E8A-6365-470E-A0FF-CDCDD5A21A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Amount</vt:lpstr>
      <vt:lpstr>ACO Pmt Recon</vt:lpstr>
      <vt:lpstr>'ACO Pmt Recon'!Print_Area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2023-02-09T17:42:17Z</cp:lastPrinted>
  <dcterms:created xsi:type="dcterms:W3CDTF">2017-03-22T18:47:52Z</dcterms:created>
  <dcterms:modified xsi:type="dcterms:W3CDTF">2023-02-09T17:42:39Z</dcterms:modified>
</cp:coreProperties>
</file>