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11\"/>
    </mc:Choice>
  </mc:AlternateContent>
  <xr:revisionPtr revIDLastSave="0" documentId="13_ncr:1_{D14C3C83-5B2D-4194-B12B-4ADF174292D6}" xr6:coauthVersionLast="36" xr6:coauthVersionMax="36" xr10:uidLastSave="{00000000-0000-0000-0000-000000000000}"/>
  <bookViews>
    <workbookView xWindow="0" yWindow="0" windowWidth="11450" windowHeight="6640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5" i="2" l="1"/>
  <c r="D5" i="2" l="1"/>
  <c r="E5" i="2" l="1"/>
  <c r="F5" i="2"/>
  <c r="G5" i="2"/>
  <c r="C4" i="2" l="1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hwalk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hwalk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<sst xmlns="http://schemas.openxmlformats.org/spreadsheetml/2006/main" count="192" uniqueCount="166">
  <si>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</si>
  <si>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</si>
  <si>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</si>
  <si>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</si>
  <si>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</si>
  <si>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</si>
  <si>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</si>
  <si>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</si>
  <si>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</si>
  <si>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</si>
  <si>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</si>
  <si>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</si>
  <si>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</si>
  <si>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</si>
  <si>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</si>
  <si>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</si>
  <si>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</si>
  <si>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</si>
  <si>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</si>
  <si>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</si>
  <si>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</si>
  <si>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</si>
  <si>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</si>
  <si>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</si>
  <si>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</si>
  <si>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</si>
  <si>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</si>
  <si>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</si>
  <si>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</si>
  <si>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</si>
  <si>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</si>
  <si>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</si>
  <si>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</si>
  <si>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</si>
  <si>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</si>
  <si>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</si>
  <si>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</si>
  <si>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</si>
  <si>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</si>
  <si>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</si>
  <si>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</si>
  <si>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</si>
  <si>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</si>
  <si>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</si>
  <si>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</si>
  <si>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</si>
  <si>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</si>
  <si>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</si>
  <si>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</si>
  <si>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</si>
  <si>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</si>
  <si>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</si>
  <si>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</si>
  <si>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</si>
  <si>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</si>
  <si>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</si>
  <si>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</si>
  <si>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</si>
  <si>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</si>
  <si>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</si>
  <si>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</si>
  <si>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</si>
  <si>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</si>
  <si>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</si>
  <si>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</si>
  <si>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</si>
  <si>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</si>
  <si>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</si>
  <si>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</si>
  <si>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</si>
  <si>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</si>
  <si>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</si>
  <si>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</si>
  <si>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</si>
  <si>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</si>
  <si>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</si>
  <si>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</si>
  <si>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</si>
  <si>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</si>
  <si>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</si>
  <si>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</si>
  <si>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</si>
  <si>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</si>
  <si>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</si>
  <si>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</si>
  <si>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</si>
  <si>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</si>
  <si>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</si>
  <si>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</si>
  <si>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</si>
  <si>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</si>
  <si>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</si>
  <si>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</si>
  <si>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</si>
  <si>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</si>
  <si>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</si>
  <si>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</si>
  <si>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</si>
  <si>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</si>
  <si>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</si>
  <si>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</si>
  <si>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</si>
  <si>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</si>
  <si>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</si>
  <si>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</si>
  <si>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</si>
  <si>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</si>
  <si>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</si>
  <si>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</si>
  <si>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</si>
  <si>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</si>
  <si>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</si>
  <si>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</si>
  <si>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</si>
  <si>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</si>
  <si>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</si>
  <si>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</si>
  <si>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</si>
  <si>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</si>
  <si>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</si>
  <si>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</si>
  <si>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</si>
  <si>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</si>
  <si>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</si>
  <si>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</si>
  <si>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</si>
  <si>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</si>
  <si>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</si>
  <si>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</si>
  <si>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</si>
  <si>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</si>
  <si>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</si>
  <si>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</si>
  <si>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</si>
  <si>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</si>
  <si>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</si>
  <si>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</si>
  <si>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SANPETE VALLEY HOSPITAL</t>
  </si>
  <si>
    <t>870269232288</t>
  </si>
  <si>
    <t>Additional Aug 2019 Amount</t>
  </si>
  <si>
    <t>June</t>
  </si>
  <si>
    <t>Total</t>
  </si>
  <si>
    <t>870269232324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</si>
  <si>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</si>
  <si>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</si>
  <si>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</si>
  <si>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</si>
  <si>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</si>
  <si>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</si>
  <si>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</si>
  <si>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</si>
  <si>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</si>
  <si>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</si>
  <si>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</si>
  <si>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</si>
  <si>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870270956005</t>
  </si>
  <si>
    <t>271365684001</t>
  </si>
  <si>
    <t>**Temp Data**</t>
  </si>
  <si>
    <t>0000000000</t>
  </si>
  <si>
    <t>Total 26-36d-205 Payments</t>
  </si>
  <si>
    <t>ORTHOPEDIC SPECIALTY HOSP</t>
  </si>
  <si>
    <t>942854057033</t>
  </si>
  <si>
    <t>MOAB REGIONAL HOSPITAL</t>
  </si>
  <si>
    <t>SALT LAKE CITY BEHAVIORAL HEALTH</t>
  </si>
  <si>
    <t>SEVIER VALLEY MEDICAL CNTR</t>
  </si>
  <si>
    <t>26-36d-205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</si>
</sst>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49" fontId="0" fillId="0" borderId="0" xfId="0" quotePrefix="1" applyNumberFormat="1"/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7" t="s">
        <v>62</v>
      </c>
      <c r="B1" s="5"/>
    </row>
    <row r="2" spans="1:2" ht="13" x14ac:dyDescent="0.25">
      <c r="A2" s="7"/>
      <c r="B2" s="5"/>
    </row>
    <row r="3" spans="1:2" ht="13" x14ac:dyDescent="0.25">
      <c r="A3" s="7"/>
      <c r="B3" s="5"/>
    </row>
    <row r="4" spans="1:2" x14ac:dyDescent="0.25">
      <c r="A4" s="6">
        <v>1</v>
      </c>
      <c r="B4" s="5" t="s">
        <v>60</v>
      </c>
    </row>
    <row r="5" spans="1:2" x14ac:dyDescent="0.25">
      <c r="A5" s="6">
        <v>2</v>
      </c>
      <c r="B5" s="5" t="s">
        <v>126</v>
      </c>
    </row>
    <row r="6" spans="1:2" x14ac:dyDescent="0.25">
      <c r="A6" s="6">
        <v>3</v>
      </c>
      <c r="B6" s="5" t="s">
        <v>66</v>
      </c>
    </row>
    <row r="7" spans="1:2" x14ac:dyDescent="0.25">
      <c r="A7" s="6">
        <v>4</v>
      </c>
      <c r="B7" s="5" t="s">
        <v>67</v>
      </c>
    </row>
    <row r="8" spans="1:2" x14ac:dyDescent="0.25">
      <c r="A8" s="6">
        <v>5</v>
      </c>
      <c r="B8" s="5" t="s">
        <v>68</v>
      </c>
    </row>
    <row r="9" spans="1:2" ht="25" x14ac:dyDescent="0.25">
      <c r="A9" s="6">
        <v>6</v>
      </c>
      <c r="B9" s="5" t="s">
        <v>59</v>
      </c>
    </row>
    <row r="10" spans="1:2" ht="25" x14ac:dyDescent="0.25">
      <c r="A10" s="6">
        <v>7</v>
      </c>
      <c r="B10" s="5" t="s">
        <v>97</v>
      </c>
    </row>
    <row r="50" spans="2:2" x14ac:dyDescent="0.25">
      <c r="B50" s="24" t="s">
        <v>143</v>
      </c>
    </row>
    <row r="51" spans="2:2" x14ac:dyDescent="0.25">
      <c r="B51" s="24" t="s">
        <v>144</v>
      </c>
    </row>
    <row r="52" spans="2:2" x14ac:dyDescent="0.25">
      <c r="B52" s="24" t="s">
        <v>145</v>
      </c>
    </row>
    <row r="53" spans="2:2" x14ac:dyDescent="0.25">
      <c r="B53" s="24" t="s">
        <v>146</v>
      </c>
    </row>
    <row r="54" spans="2:2" x14ac:dyDescent="0.25">
      <c r="B54" s="24" t="s">
        <v>147</v>
      </c>
    </row>
    <row r="55" spans="2:2" x14ac:dyDescent="0.25">
      <c r="B55" s="24" t="s">
        <v>148</v>
      </c>
    </row>
    <row r="56" spans="2:2" x14ac:dyDescent="0.25">
      <c r="B56" s="24" t="s">
        <v>149</v>
      </c>
    </row>
    <row r="57" spans="2:2" x14ac:dyDescent="0.25">
      <c r="B57" s="24" t="s">
        <v>150</v>
      </c>
    </row>
    <row r="58" spans="2:2" x14ac:dyDescent="0.25">
      <c r="B58" s="24" t="s">
        <v>151</v>
      </c>
    </row>
    <row r="59" spans="2:2" x14ac:dyDescent="0.25">
      <c r="B59" s="24" t="s">
        <v>152</v>
      </c>
    </row>
    <row r="60" spans="2:2" x14ac:dyDescent="0.25">
      <c r="B60" s="24" t="s">
        <v>153</v>
      </c>
    </row>
    <row r="61" spans="2:2" x14ac:dyDescent="0.25">
      <c r="B61" s="24" t="s">
        <v>154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6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5" x14ac:dyDescent="0.25"/>
  <cols>
    <col min="1" max="1" width="39.54296875" bestFit="1" customWidth="1"/>
    <col min="2" max="2" width="31.26953125" bestFit="1" customWidth="1"/>
    <col min="3" max="3" width="18.7265625" bestFit="1" customWidth="1"/>
    <col min="4" max="4" width="14.54296875" bestFit="1" customWidth="1"/>
    <col min="5" max="5" width="14" bestFit="1" customWidth="1"/>
    <col min="6" max="7" width="14.81640625" bestFit="1" customWidth="1"/>
    <col min="9" max="9" width="26" style="21" bestFit="1" customWidth="1"/>
    <col min="10" max="11" width="12.6328125" style="21" bestFit="1" customWidth="1"/>
  </cols>
  <sheetData>
    <row r="1" spans="1:11" ht="13" x14ac:dyDescent="0.3">
      <c r="C1" t="s">
        <v>22</v>
      </c>
      <c r="D1" t="s">
        <v>20</v>
      </c>
      <c r="E1" t="s">
        <v>21</v>
      </c>
      <c r="F1" t="s">
        <v>23</v>
      </c>
      <c r="G1" t="s">
        <v>0</v>
      </c>
      <c r="I1" s="22" t="s">
        <v>139</v>
      </c>
      <c r="J1" s="22" t="s">
        <v>140</v>
      </c>
      <c r="K1" s="22" t="s">
        <v>141</v>
      </c>
    </row>
    <row r="2" spans="1:11" x14ac:dyDescent="0.25">
      <c r="B2" t="s">
        <v>165</v>
      </c>
      <c r="C2">
        <v>1144811.0074979563</v>
      </c>
      <c r="D2">
        <v>3490870.4725298896</v>
      </c>
      <c r="E2">
        <v>2809327.557899151</v>
      </c>
      <c r="F2">
        <v>5648187.4786184272</v>
      </c>
      <c r="G2">
        <v>13093196.516545424</v>
      </c>
      <c r="I2" s="23">
        <v>0</v>
      </c>
      <c r="J2" s="23">
        <v>0</v>
      </c>
      <c r="K2" s="23">
        <f>I2+J2</f>
        <v>0</v>
      </c>
    </row>
    <row r="3" spans="1:11" ht="13" x14ac:dyDescent="0.3">
      <c r="B3" s="25"/>
      <c r="C3" s="26"/>
      <c r="D3" s="26"/>
      <c r="E3" s="26"/>
      <c r="F3" s="26"/>
      <c r="G3" s="26"/>
    </row>
    <row r="4" spans="1:11" ht="13" x14ac:dyDescent="0.3">
      <c r="B4" s="4" t="s">
        <v>24</v>
      </c>
      <c r="C4" s="20">
        <f>IFERROR((C2+C3)/VLOOKUP("Grand Total",$A$8:$G$90,MATCH(C1,$A$7:$G$7,0),0),0)</f>
        <v>3867.6047550606631</v>
      </c>
      <c r="D4" s="20">
        <f>IFERROR((D2+D3)/VLOOKUP("Grand Total",$A$8:$G$90,MATCH(D1,$A$7:$G$7,0),0),0)</f>
        <v>2708.2005217454534</v>
      </c>
      <c r="E4" s="20">
        <f>IFERROR((E2+E3)/VLOOKUP("Grand Total",$A$8:$G$90,MATCH(E1,$A$7:$G$7,0),0),0)</f>
        <v>1179.8939764381146</v>
      </c>
      <c r="F4" s="20">
        <f>IFERROR((F2+F3)/VLOOKUP("Grand Total",$A$8:$G$90,MATCH(F1,$A$7:$G$7,0),0),0)</f>
        <v>1341.9309761507311</v>
      </c>
      <c r="G4" s="20">
        <f>IFERROR((G2+G3)/VLOOKUP("Grand Total",$A$8:$G$90,MATCH(G1,$A$7:$G$7,0),0),0)</f>
        <v>1601.614252788431</v>
      </c>
    </row>
    <row r="5" spans="1:11" ht="13" x14ac:dyDescent="0.3">
      <c r="B5" s="4" t="s">
        <v>159</v>
      </c>
      <c r="C5" s="1">
        <f>SUM(C2:C3)</f>
        <v>1144811.0074979563</v>
      </c>
      <c r="D5" s="1">
        <f>SUM(D2:D3)</f>
        <v>3490870.4725298896</v>
      </c>
      <c r="E5" s="1">
        <f t="shared" ref="E5:G5" si="0">SUM(E2:E3)</f>
        <v>2809327.557899151</v>
      </c>
      <c r="F5" s="1">
        <f t="shared" si="0"/>
        <v>5648187.4786184272</v>
      </c>
      <c r="G5" s="1">
        <f t="shared" si="0"/>
        <v>13093196.516545424</v>
      </c>
    </row>
    <row r="6" spans="1:11" ht="13" x14ac:dyDescent="0.3">
      <c r="B6" s="2"/>
      <c r="D6" s="3"/>
      <c r="E6" s="1"/>
      <c r="F6" s="1"/>
    </row>
    <row r="7" spans="1:11" x14ac:dyDescent="0.25">
      <c r="A7" t="s">
        <v>120</v>
      </c>
      <c r="B7" t="s">
        <v>121</v>
      </c>
      <c r="C7" t="s">
        <v>22</v>
      </c>
      <c r="D7" t="s">
        <v>20</v>
      </c>
      <c r="E7" t="s">
        <v>21</v>
      </c>
      <c r="F7" t="s">
        <v>23</v>
      </c>
      <c r="G7" t="s">
        <v>0</v>
      </c>
    </row>
    <row r="8" spans="1:11" x14ac:dyDescent="0.25">
      <c r="A8" t="s">
        <v>157</v>
      </c>
      <c r="B8" t="s">
        <v>158</v>
      </c>
      <c r="C8">
        <v>0</v>
      </c>
      <c r="D8">
        <v>0</v>
      </c>
      <c r="E8">
        <v>0</v>
      </c>
      <c r="F8">
        <v>0</v>
      </c>
      <c r="G8">
        <v>0</v>
      </c>
    </row>
    <row r="9" spans="1:11" x14ac:dyDescent="0.25">
      <c r="A9" t="s">
        <v>1</v>
      </c>
      <c r="B9" t="s">
        <v>72</v>
      </c>
      <c r="D9">
        <v>29</v>
      </c>
      <c r="E9">
        <v>249</v>
      </c>
      <c r="F9">
        <v>66</v>
      </c>
      <c r="G9">
        <v>344</v>
      </c>
    </row>
    <row r="10" spans="1:11" x14ac:dyDescent="0.25">
      <c r="A10" t="s">
        <v>2</v>
      </c>
      <c r="B10" t="s">
        <v>73</v>
      </c>
      <c r="C10">
        <v>9</v>
      </c>
      <c r="D10">
        <v>1</v>
      </c>
      <c r="E10">
        <v>12</v>
      </c>
      <c r="F10">
        <v>186</v>
      </c>
      <c r="G10">
        <v>208</v>
      </c>
    </row>
    <row r="11" spans="1:11" x14ac:dyDescent="0.25">
      <c r="A11" t="s">
        <v>131</v>
      </c>
      <c r="B11" t="s">
        <v>132</v>
      </c>
      <c r="D11">
        <v>12</v>
      </c>
      <c r="E11">
        <v>3</v>
      </c>
      <c r="F11">
        <v>0</v>
      </c>
      <c r="G11">
        <v>15</v>
      </c>
    </row>
    <row r="12" spans="1:11" x14ac:dyDescent="0.25">
      <c r="A12" t="s">
        <v>3</v>
      </c>
      <c r="B12" t="s">
        <v>74</v>
      </c>
      <c r="E12">
        <v>2</v>
      </c>
      <c r="F12">
        <v>4</v>
      </c>
      <c r="G12">
        <v>6</v>
      </c>
    </row>
    <row r="13" spans="1:11" x14ac:dyDescent="0.25">
      <c r="A13" t="s">
        <v>133</v>
      </c>
      <c r="B13" t="s">
        <v>134</v>
      </c>
      <c r="E13">
        <v>3</v>
      </c>
      <c r="G13">
        <v>3</v>
      </c>
    </row>
    <row r="14" spans="1:11" x14ac:dyDescent="0.25">
      <c r="A14" t="s">
        <v>18</v>
      </c>
      <c r="B14" t="s">
        <v>75</v>
      </c>
      <c r="C14">
        <v>2</v>
      </c>
      <c r="D14">
        <v>8</v>
      </c>
      <c r="E14">
        <v>21</v>
      </c>
      <c r="F14">
        <v>7</v>
      </c>
      <c r="G14">
        <v>38</v>
      </c>
    </row>
    <row r="15" spans="1:11" x14ac:dyDescent="0.25">
      <c r="A15" t="s">
        <v>55</v>
      </c>
      <c r="B15" t="s">
        <v>76</v>
      </c>
      <c r="D15">
        <v>1</v>
      </c>
      <c r="E15">
        <v>6</v>
      </c>
      <c r="G15">
        <v>7</v>
      </c>
    </row>
    <row r="16" spans="1:11" x14ac:dyDescent="0.25">
      <c r="A16" t="s">
        <v>135</v>
      </c>
      <c r="B16" t="s">
        <v>136</v>
      </c>
      <c r="D16">
        <v>10</v>
      </c>
      <c r="F16">
        <v>0</v>
      </c>
      <c r="G16">
        <v>10</v>
      </c>
    </row>
    <row r="17" spans="1:7" x14ac:dyDescent="0.25">
      <c r="A17" t="s">
        <v>4</v>
      </c>
      <c r="B17" t="s">
        <v>77</v>
      </c>
      <c r="D17">
        <v>7</v>
      </c>
      <c r="E17">
        <v>22</v>
      </c>
      <c r="F17">
        <v>38</v>
      </c>
      <c r="G17">
        <v>67</v>
      </c>
    </row>
    <row r="18" spans="1:7" x14ac:dyDescent="0.25">
      <c r="A18" t="s">
        <v>129</v>
      </c>
      <c r="B18" t="s">
        <v>130</v>
      </c>
      <c r="E18">
        <v>1</v>
      </c>
      <c r="F18">
        <v>2</v>
      </c>
      <c r="G18">
        <v>3</v>
      </c>
    </row>
    <row r="19" spans="1:7" x14ac:dyDescent="0.25">
      <c r="A19" t="s">
        <v>5</v>
      </c>
      <c r="B19" t="s">
        <v>78</v>
      </c>
      <c r="C19">
        <v>19</v>
      </c>
      <c r="D19">
        <v>50</v>
      </c>
      <c r="E19">
        <v>131</v>
      </c>
      <c r="F19">
        <v>15</v>
      </c>
      <c r="G19">
        <v>215</v>
      </c>
    </row>
    <row r="20" spans="1:7" x14ac:dyDescent="0.25">
      <c r="A20" t="s">
        <v>56</v>
      </c>
      <c r="B20" t="s">
        <v>79</v>
      </c>
      <c r="D20">
        <v>1</v>
      </c>
      <c r="F20">
        <v>6</v>
      </c>
      <c r="G20">
        <v>7</v>
      </c>
    </row>
    <row r="21" spans="1:7" x14ac:dyDescent="0.25">
      <c r="A21" t="s">
        <v>6</v>
      </c>
      <c r="B21" t="s">
        <v>80</v>
      </c>
      <c r="D21">
        <v>40</v>
      </c>
      <c r="E21">
        <v>11</v>
      </c>
      <c r="F21">
        <v>138</v>
      </c>
      <c r="G21">
        <v>189</v>
      </c>
    </row>
    <row r="22" spans="1:7" x14ac:dyDescent="0.25">
      <c r="A22" t="s">
        <v>7</v>
      </c>
      <c r="B22" t="s">
        <v>81</v>
      </c>
      <c r="C22">
        <v>16</v>
      </c>
      <c r="D22">
        <v>204</v>
      </c>
      <c r="E22">
        <v>232</v>
      </c>
      <c r="F22">
        <v>1021</v>
      </c>
      <c r="G22">
        <v>1473</v>
      </c>
    </row>
    <row r="23" spans="1:7" x14ac:dyDescent="0.25">
      <c r="A23" t="s">
        <v>8</v>
      </c>
      <c r="B23" t="s">
        <v>82</v>
      </c>
      <c r="C23">
        <v>18</v>
      </c>
      <c r="D23">
        <v>106</v>
      </c>
      <c r="E23">
        <v>92</v>
      </c>
      <c r="F23">
        <v>66</v>
      </c>
      <c r="G23">
        <v>282</v>
      </c>
    </row>
    <row r="24" spans="1:7" x14ac:dyDescent="0.25">
      <c r="A24" t="s">
        <v>19</v>
      </c>
      <c r="B24" t="s">
        <v>83</v>
      </c>
      <c r="C24">
        <v>4</v>
      </c>
      <c r="D24">
        <v>25</v>
      </c>
      <c r="E24">
        <v>16</v>
      </c>
      <c r="F24">
        <v>23</v>
      </c>
      <c r="G24">
        <v>68</v>
      </c>
    </row>
    <row r="25" spans="1:7" x14ac:dyDescent="0.25">
      <c r="A25" t="s">
        <v>9</v>
      </c>
      <c r="B25" t="s">
        <v>84</v>
      </c>
      <c r="D25">
        <v>39</v>
      </c>
      <c r="E25">
        <v>24</v>
      </c>
      <c r="F25">
        <v>205</v>
      </c>
      <c r="G25">
        <v>268</v>
      </c>
    </row>
    <row r="26" spans="1:7" x14ac:dyDescent="0.25">
      <c r="A26" t="s">
        <v>10</v>
      </c>
      <c r="B26" t="s">
        <v>85</v>
      </c>
      <c r="C26">
        <v>47</v>
      </c>
      <c r="D26">
        <v>25</v>
      </c>
      <c r="E26">
        <v>60</v>
      </c>
      <c r="F26">
        <v>147</v>
      </c>
      <c r="G26">
        <v>279</v>
      </c>
    </row>
    <row r="27" spans="1:7" x14ac:dyDescent="0.25">
      <c r="A27" t="s">
        <v>11</v>
      </c>
      <c r="B27" t="s">
        <v>86</v>
      </c>
      <c r="C27">
        <v>1</v>
      </c>
      <c r="D27">
        <v>23</v>
      </c>
      <c r="E27">
        <v>44</v>
      </c>
      <c r="F27">
        <v>2</v>
      </c>
      <c r="G27">
        <v>70</v>
      </c>
    </row>
    <row r="28" spans="1:7" x14ac:dyDescent="0.25">
      <c r="A28" t="s">
        <v>12</v>
      </c>
      <c r="B28" t="s">
        <v>87</v>
      </c>
      <c r="C28">
        <v>20</v>
      </c>
      <c r="D28">
        <v>74</v>
      </c>
      <c r="E28">
        <v>113</v>
      </c>
      <c r="F28">
        <v>658</v>
      </c>
      <c r="G28">
        <v>865</v>
      </c>
    </row>
    <row r="29" spans="1:7" x14ac:dyDescent="0.25">
      <c r="A29" t="s">
        <v>162</v>
      </c>
      <c r="B29" t="s">
        <v>155</v>
      </c>
      <c r="F29">
        <v>1</v>
      </c>
      <c r="G29">
        <v>1</v>
      </c>
    </row>
    <row r="30" spans="1:7" x14ac:dyDescent="0.25">
      <c r="A30" t="s">
        <v>57</v>
      </c>
      <c r="B30" t="s">
        <v>88</v>
      </c>
      <c r="C30">
        <v>4</v>
      </c>
      <c r="D30">
        <v>53</v>
      </c>
      <c r="E30">
        <v>33</v>
      </c>
      <c r="F30">
        <v>42</v>
      </c>
      <c r="G30">
        <v>132</v>
      </c>
    </row>
    <row r="31" spans="1:7" x14ac:dyDescent="0.25">
      <c r="A31" t="s">
        <v>101</v>
      </c>
      <c r="B31" t="s">
        <v>89</v>
      </c>
      <c r="C31">
        <v>2</v>
      </c>
      <c r="D31">
        <v>16</v>
      </c>
      <c r="E31">
        <v>7</v>
      </c>
      <c r="F31">
        <v>14</v>
      </c>
      <c r="G31">
        <v>39</v>
      </c>
    </row>
    <row r="32" spans="1:7" x14ac:dyDescent="0.25">
      <c r="A32" t="s">
        <v>13</v>
      </c>
      <c r="B32" t="s">
        <v>90</v>
      </c>
      <c r="C32">
        <v>11</v>
      </c>
      <c r="D32">
        <v>92</v>
      </c>
      <c r="E32">
        <v>206</v>
      </c>
      <c r="F32">
        <v>43</v>
      </c>
      <c r="G32">
        <v>352</v>
      </c>
    </row>
    <row r="33" spans="1:9" x14ac:dyDescent="0.25">
      <c r="A33" t="s">
        <v>14</v>
      </c>
      <c r="B33" t="s">
        <v>91</v>
      </c>
      <c r="E33">
        <v>2</v>
      </c>
      <c r="F33">
        <v>18</v>
      </c>
      <c r="G33">
        <v>20</v>
      </c>
    </row>
    <row r="34" spans="1:9" x14ac:dyDescent="0.25">
      <c r="A34" t="s">
        <v>160</v>
      </c>
      <c r="B34" t="s">
        <v>161</v>
      </c>
      <c r="E34">
        <v>1</v>
      </c>
      <c r="G34">
        <v>1</v>
      </c>
      <c r="I34" s="23"/>
    </row>
    <row r="35" spans="1:9" x14ac:dyDescent="0.25">
      <c r="A35" t="s">
        <v>127</v>
      </c>
      <c r="B35" t="s">
        <v>128</v>
      </c>
      <c r="D35">
        <v>0</v>
      </c>
      <c r="E35">
        <v>1</v>
      </c>
      <c r="F35">
        <v>18</v>
      </c>
      <c r="G35">
        <v>19</v>
      </c>
    </row>
    <row r="36" spans="1:9" x14ac:dyDescent="0.25">
      <c r="A36" t="s">
        <v>99</v>
      </c>
      <c r="B36" t="s">
        <v>92</v>
      </c>
      <c r="C36">
        <v>45</v>
      </c>
      <c r="D36">
        <v>187</v>
      </c>
      <c r="E36">
        <v>313</v>
      </c>
      <c r="F36">
        <v>725</v>
      </c>
      <c r="G36">
        <v>1270</v>
      </c>
    </row>
    <row r="37" spans="1:9" x14ac:dyDescent="0.25">
      <c r="A37" t="s">
        <v>124</v>
      </c>
      <c r="B37" t="s">
        <v>125</v>
      </c>
      <c r="D37">
        <v>8</v>
      </c>
      <c r="F37">
        <v>45</v>
      </c>
      <c r="G37">
        <v>53</v>
      </c>
    </row>
    <row r="38" spans="1:9" x14ac:dyDescent="0.25">
      <c r="A38" t="s">
        <v>163</v>
      </c>
      <c r="B38" t="s">
        <v>156</v>
      </c>
      <c r="D38">
        <v>3</v>
      </c>
      <c r="G38">
        <v>3</v>
      </c>
    </row>
    <row r="39" spans="1:9" x14ac:dyDescent="0.25">
      <c r="A39" t="s">
        <v>15</v>
      </c>
      <c r="B39" t="s">
        <v>93</v>
      </c>
      <c r="C39">
        <v>7</v>
      </c>
      <c r="D39">
        <v>38</v>
      </c>
      <c r="E39">
        <v>62</v>
      </c>
      <c r="F39">
        <v>34</v>
      </c>
      <c r="G39">
        <v>141</v>
      </c>
    </row>
    <row r="40" spans="1:9" x14ac:dyDescent="0.25">
      <c r="A40" t="s">
        <v>137</v>
      </c>
      <c r="B40" t="s">
        <v>138</v>
      </c>
      <c r="F40">
        <v>0</v>
      </c>
      <c r="G40">
        <v>0</v>
      </c>
    </row>
    <row r="41" spans="1:9" x14ac:dyDescent="0.25">
      <c r="A41" t="s">
        <v>164</v>
      </c>
      <c r="B41" t="s">
        <v>142</v>
      </c>
      <c r="C41">
        <v>2</v>
      </c>
      <c r="D41">
        <v>2</v>
      </c>
      <c r="E41">
        <v>1</v>
      </c>
      <c r="F41">
        <v>5</v>
      </c>
      <c r="G41">
        <v>10</v>
      </c>
    </row>
    <row r="42" spans="1:9" x14ac:dyDescent="0.25">
      <c r="A42" t="s">
        <v>16</v>
      </c>
      <c r="B42" t="s">
        <v>94</v>
      </c>
      <c r="C42">
        <v>45</v>
      </c>
      <c r="D42">
        <v>164</v>
      </c>
      <c r="E42">
        <v>290</v>
      </c>
      <c r="F42">
        <v>86</v>
      </c>
      <c r="G42">
        <v>585</v>
      </c>
    </row>
    <row r="43" spans="1:9" x14ac:dyDescent="0.25">
      <c r="A43" t="s">
        <v>17</v>
      </c>
      <c r="B43" t="s">
        <v>95</v>
      </c>
      <c r="C43">
        <v>17</v>
      </c>
      <c r="D43">
        <v>29</v>
      </c>
      <c r="E43">
        <v>195</v>
      </c>
      <c r="F43">
        <v>28</v>
      </c>
      <c r="G43">
        <v>269</v>
      </c>
    </row>
    <row r="44" spans="1:9" x14ac:dyDescent="0.25">
      <c r="A44" t="s">
        <v>122</v>
      </c>
      <c r="B44" t="s">
        <v>123</v>
      </c>
      <c r="E44">
        <v>2</v>
      </c>
      <c r="F44">
        <v>2</v>
      </c>
      <c r="G44">
        <v>4</v>
      </c>
    </row>
    <row r="45" spans="1:9" x14ac:dyDescent="0.25">
      <c r="A45" t="s">
        <v>100</v>
      </c>
      <c r="B45" t="s">
        <v>96</v>
      </c>
      <c r="C45">
        <v>27</v>
      </c>
      <c r="D45">
        <v>42</v>
      </c>
      <c r="E45">
        <v>226</v>
      </c>
      <c r="F45">
        <v>564</v>
      </c>
      <c r="G45">
        <v>859</v>
      </c>
    </row>
    <row r="46" spans="1:9" x14ac:dyDescent="0.25">
      <c r="A46" t="s">
        <v>0</v>
      </c>
      <c r="C46">
        <v>296</v>
      </c>
      <c r="D46">
        <v>1289</v>
      </c>
      <c r="E46">
        <v>2381</v>
      </c>
      <c r="F46">
        <v>4209</v>
      </c>
      <c r="G46">
        <v>8175</v>
      </c>
    </row>
  </sheetData>
  <conditionalFormatting sqref="D6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2.5" x14ac:dyDescent="0.25"/>
  <cols>
    <col min="1" max="1" width="34.453125" style="9" bestFit="1" customWidth="1"/>
    <col min="2" max="2" width="13.54296875" style="9" customWidth="1"/>
    <col min="3" max="3" width="19.36328125" style="9" customWidth="1"/>
    <col min="4" max="6" width="14.36328125" style="9" customWidth="1"/>
    <col min="7" max="7" width="13.54296875" style="9" customWidth="1"/>
    <col min="8" max="11" width="14.36328125" style="9" customWidth="1"/>
    <col min="12" max="12" width="13.54296875" style="9" customWidth="1"/>
    <col min="13" max="16" width="14.36328125" style="9" customWidth="1"/>
    <col min="17" max="17" width="13.54296875" style="9" customWidth="1"/>
    <col min="18" max="21" width="14.36328125" style="9" customWidth="1"/>
    <col min="22" max="16384" width="9.08984375" style="9"/>
  </cols>
  <sheetData>
    <row r="1" spans="1:21" ht="13" x14ac:dyDescent="0.3">
      <c r="A1" s="8" t="s">
        <v>25</v>
      </c>
      <c r="B1" s="8"/>
    </row>
    <row r="2" spans="1:21" ht="13" x14ac:dyDescent="0.3">
      <c r="A2" s="9" t="s">
        <v>153</v>
      </c>
      <c r="B2" s="27" t="s">
        <v>22</v>
      </c>
      <c r="C2" s="27"/>
      <c r="D2" s="27"/>
      <c r="E2" s="27"/>
      <c r="F2" s="27"/>
      <c r="G2" s="28" t="s">
        <v>20</v>
      </c>
      <c r="H2" s="29"/>
      <c r="I2" s="29"/>
      <c r="J2" s="29"/>
      <c r="K2" s="30"/>
      <c r="L2" s="28" t="s">
        <v>21</v>
      </c>
      <c r="M2" s="29"/>
      <c r="N2" s="29"/>
      <c r="O2" s="29"/>
      <c r="P2" s="30"/>
      <c r="Q2" s="28" t="s">
        <v>23</v>
      </c>
      <c r="R2" s="29"/>
      <c r="S2" s="29"/>
      <c r="T2" s="29"/>
      <c r="U2" s="30"/>
    </row>
    <row r="3" spans="1:21" ht="26" x14ac:dyDescent="0.3">
      <c r="A3" s="10" t="s">
        <v>54</v>
      </c>
      <c r="B3" s="11" t="s">
        <v>58</v>
      </c>
      <c r="C3" s="11" t="s">
        <v>50</v>
      </c>
      <c r="D3" s="11" t="s">
        <v>52</v>
      </c>
      <c r="E3" s="11" t="s">
        <v>51</v>
      </c>
      <c r="F3" s="11" t="s">
        <v>53</v>
      </c>
      <c r="G3" s="11" t="s">
        <v>58</v>
      </c>
      <c r="H3" s="11" t="s">
        <v>50</v>
      </c>
      <c r="I3" s="11" t="s">
        <v>52</v>
      </c>
      <c r="J3" s="11" t="s">
        <v>51</v>
      </c>
      <c r="K3" s="11" t="s">
        <v>53</v>
      </c>
      <c r="L3" s="11" t="s">
        <v>58</v>
      </c>
      <c r="M3" s="11" t="s">
        <v>50</v>
      </c>
      <c r="N3" s="11" t="s">
        <v>52</v>
      </c>
      <c r="O3" s="11" t="s">
        <v>51</v>
      </c>
      <c r="P3" s="11" t="s">
        <v>53</v>
      </c>
      <c r="Q3" s="11" t="s">
        <v>58</v>
      </c>
      <c r="R3" s="11" t="s">
        <v>50</v>
      </c>
      <c r="S3" s="11" t="s">
        <v>52</v>
      </c>
      <c r="T3" s="11" t="s">
        <v>51</v>
      </c>
      <c r="U3" s="11" t="s">
        <v>53</v>
      </c>
    </row>
    <row r="4" spans="1:21" x14ac:dyDescent="0.25">
      <c r="A4" s="12" t="s">
        <v>26</v>
      </c>
      <c r="B4" s="13">
        <v>0</v>
      </c>
      <c r="C4" s="14">
        <v>0</v>
      </c>
      <c r="D4" s="15">
        <v>0</v>
      </c>
      <c r="E4" s="16"/>
      <c r="F4" s="17"/>
      <c r="G4" s="13">
        <v>54415.72</v>
      </c>
      <c r="H4" s="14">
        <v>78537.820000000007</v>
      </c>
      <c r="I4" s="15">
        <v>0</v>
      </c>
      <c r="J4" s="16"/>
      <c r="K4" s="17"/>
      <c r="L4" s="13">
        <v>34188.400000000001</v>
      </c>
      <c r="M4" s="14">
        <v>293793.59999999998</v>
      </c>
      <c r="N4" s="15">
        <v>0</v>
      </c>
      <c r="O4" s="16"/>
      <c r="P4" s="17"/>
      <c r="Q4" s="13">
        <v>206947.84</v>
      </c>
      <c r="R4" s="14">
        <v>88567.44</v>
      </c>
      <c r="S4" s="15">
        <v>0</v>
      </c>
      <c r="T4" s="16"/>
      <c r="U4" s="17"/>
    </row>
    <row r="5" spans="1:21" x14ac:dyDescent="0.25">
      <c r="A5" s="12" t="s">
        <v>27</v>
      </c>
      <c r="B5" s="13">
        <v>28529.16</v>
      </c>
      <c r="C5" s="14">
        <v>34808.44</v>
      </c>
      <c r="D5" s="15">
        <v>0</v>
      </c>
      <c r="E5" s="16"/>
      <c r="F5" s="17"/>
      <c r="G5" s="13">
        <v>4937.9399999999996</v>
      </c>
      <c r="H5" s="14">
        <v>2708.2</v>
      </c>
      <c r="I5" s="15">
        <v>0</v>
      </c>
      <c r="J5" s="16"/>
      <c r="K5" s="17"/>
      <c r="L5" s="13">
        <v>29305.03</v>
      </c>
      <c r="M5" s="14">
        <v>14158.73</v>
      </c>
      <c r="N5" s="15">
        <v>0</v>
      </c>
      <c r="O5" s="16"/>
      <c r="P5" s="17"/>
      <c r="Q5" s="13">
        <v>425512.37</v>
      </c>
      <c r="R5" s="14">
        <v>249599.16</v>
      </c>
      <c r="S5" s="15">
        <v>0</v>
      </c>
      <c r="T5" s="16"/>
      <c r="U5" s="17"/>
    </row>
    <row r="6" spans="1:21" x14ac:dyDescent="0.25">
      <c r="A6" s="12" t="s">
        <v>28</v>
      </c>
      <c r="B6" s="13">
        <v>0</v>
      </c>
      <c r="C6" s="14">
        <v>0</v>
      </c>
      <c r="D6" s="15">
        <v>0</v>
      </c>
      <c r="E6" s="16"/>
      <c r="F6" s="17"/>
      <c r="G6" s="13">
        <v>61660.65</v>
      </c>
      <c r="H6" s="14">
        <v>32498.41</v>
      </c>
      <c r="I6" s="15">
        <v>0</v>
      </c>
      <c r="J6" s="16"/>
      <c r="K6" s="17"/>
      <c r="L6" s="13">
        <v>9871.01</v>
      </c>
      <c r="M6" s="14">
        <v>3539.68</v>
      </c>
      <c r="N6" s="15">
        <v>0</v>
      </c>
      <c r="O6" s="16"/>
      <c r="P6" s="17"/>
      <c r="Q6" s="13">
        <v>42092.35</v>
      </c>
      <c r="R6" s="14">
        <v>0</v>
      </c>
      <c r="S6" s="15">
        <v>0</v>
      </c>
      <c r="T6" s="16"/>
      <c r="U6" s="17"/>
    </row>
    <row r="7" spans="1:21" x14ac:dyDescent="0.25">
      <c r="A7" s="12" t="s">
        <v>29</v>
      </c>
      <c r="B7" s="13">
        <v>0</v>
      </c>
      <c r="C7" s="14">
        <v>0</v>
      </c>
      <c r="D7" s="15">
        <v>0</v>
      </c>
      <c r="E7" s="16"/>
      <c r="F7" s="17"/>
      <c r="G7" s="13">
        <v>0</v>
      </c>
      <c r="H7" s="14">
        <v>0</v>
      </c>
      <c r="I7" s="15">
        <v>0</v>
      </c>
      <c r="J7" s="16"/>
      <c r="K7" s="17"/>
      <c r="L7" s="13">
        <v>7657</v>
      </c>
      <c r="M7" s="14">
        <v>2359.79</v>
      </c>
      <c r="N7" s="15">
        <v>0</v>
      </c>
      <c r="O7" s="16"/>
      <c r="P7" s="17"/>
      <c r="Q7" s="13">
        <v>14536.17</v>
      </c>
      <c r="R7" s="14">
        <v>5367.72</v>
      </c>
      <c r="S7" s="15">
        <v>0</v>
      </c>
      <c r="T7" s="16"/>
      <c r="U7" s="17"/>
    </row>
    <row r="8" spans="1:21" x14ac:dyDescent="0.25">
      <c r="A8" s="12" t="s">
        <v>63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9888.52</v>
      </c>
      <c r="M8" s="14">
        <v>3539.68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25">
      <c r="A9" s="12" t="s">
        <v>30</v>
      </c>
      <c r="B9" s="13">
        <v>39734.22</v>
      </c>
      <c r="C9" s="14">
        <v>7735.21</v>
      </c>
      <c r="D9" s="15">
        <v>0</v>
      </c>
      <c r="E9" s="16"/>
      <c r="F9" s="17"/>
      <c r="G9" s="13">
        <v>63508.37</v>
      </c>
      <c r="H9" s="14">
        <v>21665.599999999999</v>
      </c>
      <c r="I9" s="15">
        <v>0</v>
      </c>
      <c r="J9" s="16"/>
      <c r="K9" s="17"/>
      <c r="L9" s="13">
        <v>52052.32</v>
      </c>
      <c r="M9" s="14">
        <v>24777.77</v>
      </c>
      <c r="N9" s="15">
        <v>0</v>
      </c>
      <c r="O9" s="16"/>
      <c r="P9" s="17"/>
      <c r="Q9" s="13">
        <v>9791.02</v>
      </c>
      <c r="R9" s="14">
        <v>9393.52</v>
      </c>
      <c r="S9" s="15">
        <v>0</v>
      </c>
      <c r="T9" s="16"/>
      <c r="U9" s="17"/>
    </row>
    <row r="10" spans="1:21" x14ac:dyDescent="0.25">
      <c r="A10" s="12" t="s">
        <v>31</v>
      </c>
      <c r="B10" s="13">
        <v>0</v>
      </c>
      <c r="C10" s="14">
        <v>0</v>
      </c>
      <c r="D10" s="15">
        <v>0</v>
      </c>
      <c r="E10" s="16"/>
      <c r="F10" s="17"/>
      <c r="G10" s="13">
        <v>7557.1</v>
      </c>
      <c r="H10" s="14">
        <v>2708.2</v>
      </c>
      <c r="I10" s="15">
        <v>0</v>
      </c>
      <c r="J10" s="16"/>
      <c r="K10" s="17"/>
      <c r="L10" s="13">
        <v>13278.32</v>
      </c>
      <c r="M10" s="14">
        <v>7079.36</v>
      </c>
      <c r="N10" s="15">
        <v>0</v>
      </c>
      <c r="O10" s="16"/>
      <c r="P10" s="17"/>
      <c r="Q10" s="13">
        <v>0</v>
      </c>
      <c r="R10" s="14">
        <v>0</v>
      </c>
      <c r="S10" s="15">
        <v>0</v>
      </c>
      <c r="T10" s="16"/>
      <c r="U10" s="17"/>
    </row>
    <row r="11" spans="1:21" x14ac:dyDescent="0.25">
      <c r="A11" s="12" t="s">
        <v>71</v>
      </c>
      <c r="B11" s="13">
        <v>0</v>
      </c>
      <c r="C11" s="14">
        <v>0</v>
      </c>
      <c r="D11" s="15">
        <v>0</v>
      </c>
      <c r="E11" s="16"/>
      <c r="F11" s="17"/>
      <c r="G11" s="13">
        <v>70588.649999999994</v>
      </c>
      <c r="H11" s="14">
        <v>27082.01</v>
      </c>
      <c r="I11" s="15">
        <v>0</v>
      </c>
      <c r="J11" s="16"/>
      <c r="K11" s="17"/>
      <c r="L11" s="13">
        <v>0</v>
      </c>
      <c r="M11" s="14">
        <v>0</v>
      </c>
      <c r="N11" s="15">
        <v>0</v>
      </c>
      <c r="O11" s="16"/>
      <c r="P11" s="17"/>
      <c r="Q11" s="13">
        <v>160665.85</v>
      </c>
      <c r="R11" s="14">
        <v>0</v>
      </c>
      <c r="S11" s="15">
        <v>0</v>
      </c>
      <c r="T11" s="16"/>
      <c r="U11" s="17"/>
    </row>
    <row r="12" spans="1:21" x14ac:dyDescent="0.25">
      <c r="A12" s="12" t="s">
        <v>32</v>
      </c>
      <c r="B12" s="13">
        <v>0</v>
      </c>
      <c r="C12" s="14">
        <v>0</v>
      </c>
      <c r="D12" s="15">
        <v>0</v>
      </c>
      <c r="E12" s="16"/>
      <c r="F12" s="17"/>
      <c r="G12" s="13">
        <v>41775.279999999999</v>
      </c>
      <c r="H12" s="14">
        <v>18957.400000000001</v>
      </c>
      <c r="I12" s="15">
        <v>0</v>
      </c>
      <c r="J12" s="16"/>
      <c r="K12" s="17"/>
      <c r="L12" s="13">
        <v>139187.89000000001</v>
      </c>
      <c r="M12" s="14">
        <v>25957.67</v>
      </c>
      <c r="N12" s="15">
        <v>0</v>
      </c>
      <c r="O12" s="16"/>
      <c r="P12" s="17"/>
      <c r="Q12" s="13">
        <v>198539.16</v>
      </c>
      <c r="R12" s="14">
        <v>50993.38</v>
      </c>
      <c r="S12" s="15">
        <v>0</v>
      </c>
      <c r="T12" s="16"/>
      <c r="U12" s="17"/>
    </row>
    <row r="13" spans="1:21" x14ac:dyDescent="0.25">
      <c r="A13" s="12" t="s">
        <v>33</v>
      </c>
      <c r="B13" s="13">
        <v>0</v>
      </c>
      <c r="C13" s="14">
        <v>0</v>
      </c>
      <c r="D13" s="15">
        <v>0</v>
      </c>
      <c r="E13" s="16"/>
      <c r="F13" s="17"/>
      <c r="G13" s="13">
        <v>0</v>
      </c>
      <c r="H13" s="14">
        <v>0</v>
      </c>
      <c r="I13" s="15">
        <v>0</v>
      </c>
      <c r="J13" s="16"/>
      <c r="K13" s="17"/>
      <c r="L13" s="13">
        <v>2174.54</v>
      </c>
      <c r="M13" s="14">
        <v>1179.8900000000001</v>
      </c>
      <c r="N13" s="15">
        <v>0</v>
      </c>
      <c r="O13" s="16"/>
      <c r="P13" s="17"/>
      <c r="Q13" s="13">
        <v>7964</v>
      </c>
      <c r="R13" s="14">
        <v>2683.86</v>
      </c>
      <c r="S13" s="15">
        <v>0</v>
      </c>
      <c r="T13" s="16"/>
      <c r="U13" s="17"/>
    </row>
    <row r="14" spans="1:21" x14ac:dyDescent="0.25">
      <c r="A14" s="12" t="s">
        <v>102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25">
      <c r="A15" s="12" t="s">
        <v>34</v>
      </c>
      <c r="B15" s="13">
        <v>29441.59</v>
      </c>
      <c r="C15" s="14">
        <v>73484.490000000005</v>
      </c>
      <c r="D15" s="15">
        <v>0</v>
      </c>
      <c r="E15" s="16"/>
      <c r="F15" s="17"/>
      <c r="G15" s="13">
        <v>69325.440000000002</v>
      </c>
      <c r="H15" s="14">
        <v>135410.03</v>
      </c>
      <c r="I15" s="15">
        <v>0</v>
      </c>
      <c r="J15" s="16"/>
      <c r="K15" s="17"/>
      <c r="L15" s="13">
        <v>244088.92</v>
      </c>
      <c r="M15" s="14">
        <v>154566.10999999999</v>
      </c>
      <c r="N15" s="15">
        <v>0</v>
      </c>
      <c r="O15" s="16"/>
      <c r="P15" s="17"/>
      <c r="Q15" s="13">
        <v>45293.54</v>
      </c>
      <c r="R15" s="14">
        <v>20128.96</v>
      </c>
      <c r="S15" s="15">
        <v>0</v>
      </c>
      <c r="T15" s="16"/>
      <c r="U15" s="17"/>
    </row>
    <row r="16" spans="1:21" x14ac:dyDescent="0.25">
      <c r="A16" s="12" t="s">
        <v>103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0</v>
      </c>
      <c r="M16" s="14">
        <v>0</v>
      </c>
      <c r="N16" s="15">
        <v>0</v>
      </c>
      <c r="O16" s="16"/>
      <c r="P16" s="17"/>
      <c r="Q16" s="13">
        <v>0</v>
      </c>
      <c r="R16" s="14">
        <v>0</v>
      </c>
      <c r="S16" s="15">
        <v>0</v>
      </c>
      <c r="T16" s="16"/>
      <c r="U16" s="17"/>
    </row>
    <row r="17" spans="1:21" x14ac:dyDescent="0.25">
      <c r="A17" s="12" t="s">
        <v>35</v>
      </c>
      <c r="B17" s="13">
        <v>0</v>
      </c>
      <c r="C17" s="14">
        <v>0</v>
      </c>
      <c r="D17" s="15">
        <v>0</v>
      </c>
      <c r="E17" s="16"/>
      <c r="F17" s="17"/>
      <c r="G17" s="13">
        <v>0</v>
      </c>
      <c r="H17" s="14">
        <v>0</v>
      </c>
      <c r="I17" s="15">
        <v>0</v>
      </c>
      <c r="J17" s="16"/>
      <c r="K17" s="17"/>
      <c r="L17" s="13">
        <v>0</v>
      </c>
      <c r="M17" s="14">
        <v>0</v>
      </c>
      <c r="N17" s="15">
        <v>0</v>
      </c>
      <c r="O17" s="16"/>
      <c r="P17" s="17"/>
      <c r="Q17" s="13">
        <v>0</v>
      </c>
      <c r="R17" s="14">
        <v>0</v>
      </c>
      <c r="S17" s="15">
        <v>0</v>
      </c>
      <c r="T17" s="16"/>
      <c r="U17" s="17"/>
    </row>
    <row r="18" spans="1:21" x14ac:dyDescent="0.25">
      <c r="A18" s="12" t="s">
        <v>104</v>
      </c>
      <c r="B18" s="13">
        <v>0</v>
      </c>
      <c r="C18" s="14">
        <v>0</v>
      </c>
      <c r="D18" s="15">
        <v>0</v>
      </c>
      <c r="E18" s="16"/>
      <c r="F18" s="17"/>
      <c r="G18" s="13">
        <v>0</v>
      </c>
      <c r="H18" s="14">
        <v>0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0</v>
      </c>
      <c r="R18" s="14">
        <v>0</v>
      </c>
      <c r="S18" s="15">
        <v>0</v>
      </c>
      <c r="T18" s="16"/>
      <c r="U18" s="17"/>
    </row>
    <row r="19" spans="1:21" x14ac:dyDescent="0.25">
      <c r="A19" s="12" t="s">
        <v>105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0</v>
      </c>
      <c r="R19" s="14">
        <v>0</v>
      </c>
      <c r="S19" s="15">
        <v>0</v>
      </c>
      <c r="T19" s="16"/>
      <c r="U19" s="17"/>
    </row>
    <row r="20" spans="1:21" x14ac:dyDescent="0.25">
      <c r="A20" s="12" t="s">
        <v>36</v>
      </c>
      <c r="B20" s="13">
        <v>0</v>
      </c>
      <c r="C20" s="14">
        <v>0</v>
      </c>
      <c r="D20" s="15">
        <v>0</v>
      </c>
      <c r="E20" s="16"/>
      <c r="F20" s="17"/>
      <c r="G20" s="13">
        <v>12541.48</v>
      </c>
      <c r="H20" s="14">
        <v>2708.2</v>
      </c>
      <c r="I20" s="15">
        <v>0</v>
      </c>
      <c r="J20" s="16"/>
      <c r="K20" s="17"/>
      <c r="L20" s="13">
        <v>0</v>
      </c>
      <c r="M20" s="14">
        <v>0</v>
      </c>
      <c r="N20" s="15">
        <v>0</v>
      </c>
      <c r="O20" s="16"/>
      <c r="P20" s="17"/>
      <c r="Q20" s="13">
        <v>77937.62</v>
      </c>
      <c r="R20" s="14">
        <v>8051.59</v>
      </c>
      <c r="S20" s="15">
        <v>0</v>
      </c>
      <c r="T20" s="16"/>
      <c r="U20" s="17"/>
    </row>
    <row r="21" spans="1:21" x14ac:dyDescent="0.25">
      <c r="A21" s="12" t="s">
        <v>106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25">
      <c r="A22" s="12" t="s">
        <v>64</v>
      </c>
      <c r="B22" s="13">
        <v>0</v>
      </c>
      <c r="C22" s="14">
        <v>0</v>
      </c>
      <c r="D22" s="15">
        <v>0</v>
      </c>
      <c r="E22" s="16"/>
      <c r="F22" s="17"/>
      <c r="G22" s="13">
        <v>64236.15</v>
      </c>
      <c r="H22" s="14">
        <v>108328.02</v>
      </c>
      <c r="I22" s="15">
        <v>0</v>
      </c>
      <c r="J22" s="16"/>
      <c r="K22" s="17"/>
      <c r="L22" s="13">
        <v>23909.759999999998</v>
      </c>
      <c r="M22" s="14">
        <v>12978.83</v>
      </c>
      <c r="N22" s="15">
        <v>0</v>
      </c>
      <c r="O22" s="16"/>
      <c r="P22" s="17"/>
      <c r="Q22" s="13">
        <v>323457.59000000003</v>
      </c>
      <c r="R22" s="14">
        <v>185186.47</v>
      </c>
      <c r="S22" s="15">
        <v>0</v>
      </c>
      <c r="T22" s="16"/>
      <c r="U22" s="17"/>
    </row>
    <row r="23" spans="1:21" x14ac:dyDescent="0.25">
      <c r="A23" s="12" t="s">
        <v>37</v>
      </c>
      <c r="B23" s="13">
        <v>52181.22</v>
      </c>
      <c r="C23" s="14">
        <v>61881.68</v>
      </c>
      <c r="D23" s="15">
        <v>0</v>
      </c>
      <c r="E23" s="16"/>
      <c r="F23" s="17"/>
      <c r="G23" s="13">
        <v>838934.56</v>
      </c>
      <c r="H23" s="14">
        <v>552472.91</v>
      </c>
      <c r="I23" s="15">
        <v>0</v>
      </c>
      <c r="J23" s="16"/>
      <c r="K23" s="17"/>
      <c r="L23" s="13">
        <v>601305.55000000005</v>
      </c>
      <c r="M23" s="14">
        <v>273735.40000000002</v>
      </c>
      <c r="N23" s="15">
        <v>0</v>
      </c>
      <c r="O23" s="16"/>
      <c r="P23" s="17"/>
      <c r="Q23" s="13">
        <v>4057644.39</v>
      </c>
      <c r="R23" s="14">
        <v>1370111.53</v>
      </c>
      <c r="S23" s="15">
        <v>0</v>
      </c>
      <c r="T23" s="16"/>
      <c r="U23" s="17"/>
    </row>
    <row r="24" spans="1:21" x14ac:dyDescent="0.25">
      <c r="A24" s="12" t="s">
        <v>107</v>
      </c>
      <c r="B24" s="13">
        <v>47314.46</v>
      </c>
      <c r="C24" s="14">
        <v>69616.89</v>
      </c>
      <c r="D24" s="15">
        <v>0</v>
      </c>
      <c r="E24" s="16"/>
      <c r="F24" s="17"/>
      <c r="G24" s="13">
        <v>218668.18</v>
      </c>
      <c r="H24" s="14">
        <v>287069.26</v>
      </c>
      <c r="I24" s="15">
        <v>0</v>
      </c>
      <c r="J24" s="16"/>
      <c r="K24" s="17"/>
      <c r="L24" s="13">
        <v>206184.88</v>
      </c>
      <c r="M24" s="14">
        <v>108550.25</v>
      </c>
      <c r="N24" s="15">
        <v>0</v>
      </c>
      <c r="O24" s="16"/>
      <c r="P24" s="17"/>
      <c r="Q24" s="13">
        <v>282392.90999999997</v>
      </c>
      <c r="R24" s="14">
        <v>88567.44</v>
      </c>
      <c r="S24" s="15">
        <v>0</v>
      </c>
      <c r="T24" s="16"/>
      <c r="U24" s="17"/>
    </row>
    <row r="25" spans="1:21" x14ac:dyDescent="0.25">
      <c r="A25" s="12" t="s">
        <v>38</v>
      </c>
      <c r="B25" s="13">
        <v>14152.4</v>
      </c>
      <c r="C25" s="14">
        <v>15470.42</v>
      </c>
      <c r="D25" s="15">
        <v>0</v>
      </c>
      <c r="E25" s="16"/>
      <c r="F25" s="17"/>
      <c r="G25" s="13">
        <v>74765.83</v>
      </c>
      <c r="H25" s="14">
        <v>67705.009999999995</v>
      </c>
      <c r="I25" s="15">
        <v>0</v>
      </c>
      <c r="J25" s="16"/>
      <c r="K25" s="17"/>
      <c r="L25" s="13">
        <v>25217.65</v>
      </c>
      <c r="M25" s="14">
        <v>18878.3</v>
      </c>
      <c r="N25" s="15">
        <v>0</v>
      </c>
      <c r="O25" s="16"/>
      <c r="P25" s="17"/>
      <c r="Q25" s="13">
        <v>68284.87</v>
      </c>
      <c r="R25" s="14">
        <v>30864.41</v>
      </c>
      <c r="S25" s="15">
        <v>0</v>
      </c>
      <c r="T25" s="16"/>
      <c r="U25" s="17"/>
    </row>
    <row r="26" spans="1:21" x14ac:dyDescent="0.25">
      <c r="A26" s="12" t="s">
        <v>69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25">
      <c r="A27" s="12" t="s">
        <v>65</v>
      </c>
      <c r="B27" s="13">
        <v>0</v>
      </c>
      <c r="C27" s="14">
        <v>0</v>
      </c>
      <c r="D27" s="15">
        <v>0</v>
      </c>
      <c r="E27" s="16"/>
      <c r="F27" s="17"/>
      <c r="G27" s="13">
        <v>81754.52</v>
      </c>
      <c r="H27" s="14">
        <v>105619.82</v>
      </c>
      <c r="I27" s="15">
        <v>0</v>
      </c>
      <c r="J27" s="16"/>
      <c r="K27" s="17"/>
      <c r="L27" s="13">
        <v>105151.99</v>
      </c>
      <c r="M27" s="14">
        <v>28317.46</v>
      </c>
      <c r="N27" s="15">
        <v>0</v>
      </c>
      <c r="O27" s="16"/>
      <c r="P27" s="17"/>
      <c r="Q27" s="13">
        <v>653389.64</v>
      </c>
      <c r="R27" s="14">
        <v>275095.84999999998</v>
      </c>
      <c r="S27" s="15">
        <v>0</v>
      </c>
      <c r="T27" s="16"/>
      <c r="U27" s="17"/>
    </row>
    <row r="28" spans="1:21" x14ac:dyDescent="0.25">
      <c r="A28" s="12" t="s">
        <v>39</v>
      </c>
      <c r="B28" s="13">
        <v>137135.76</v>
      </c>
      <c r="C28" s="14">
        <v>181777.42</v>
      </c>
      <c r="D28" s="15">
        <v>0</v>
      </c>
      <c r="E28" s="16"/>
      <c r="F28" s="17"/>
      <c r="G28" s="13">
        <v>61443.16</v>
      </c>
      <c r="H28" s="14">
        <v>67705.009999999995</v>
      </c>
      <c r="I28" s="15">
        <v>0</v>
      </c>
      <c r="J28" s="16"/>
      <c r="K28" s="17"/>
      <c r="L28" s="13">
        <v>165793.91</v>
      </c>
      <c r="M28" s="14">
        <v>70793.64</v>
      </c>
      <c r="N28" s="15">
        <v>0</v>
      </c>
      <c r="O28" s="16"/>
      <c r="P28" s="17"/>
      <c r="Q28" s="13">
        <v>377067.8</v>
      </c>
      <c r="R28" s="14">
        <v>197263.85</v>
      </c>
      <c r="S28" s="15">
        <v>0</v>
      </c>
      <c r="T28" s="16"/>
      <c r="U28" s="17"/>
    </row>
    <row r="29" spans="1:21" x14ac:dyDescent="0.25">
      <c r="A29" s="12" t="s">
        <v>40</v>
      </c>
      <c r="B29" s="13">
        <v>2799.83</v>
      </c>
      <c r="C29" s="14">
        <v>3867.6</v>
      </c>
      <c r="D29" s="15">
        <v>0</v>
      </c>
      <c r="E29" s="16"/>
      <c r="F29" s="17"/>
      <c r="G29" s="13">
        <v>76737.5</v>
      </c>
      <c r="H29" s="14">
        <v>62288.61</v>
      </c>
      <c r="I29" s="15">
        <v>0</v>
      </c>
      <c r="J29" s="16"/>
      <c r="K29" s="17"/>
      <c r="L29" s="13">
        <v>117195.21</v>
      </c>
      <c r="M29" s="14">
        <v>51915.33</v>
      </c>
      <c r="N29" s="15">
        <v>0</v>
      </c>
      <c r="O29" s="16"/>
      <c r="P29" s="17"/>
      <c r="Q29" s="13">
        <v>1292.31</v>
      </c>
      <c r="R29" s="14">
        <v>2683.86</v>
      </c>
      <c r="S29" s="15">
        <v>0</v>
      </c>
      <c r="T29" s="16"/>
      <c r="U29" s="17"/>
    </row>
    <row r="30" spans="1:21" x14ac:dyDescent="0.25">
      <c r="A30" s="12" t="s">
        <v>41</v>
      </c>
      <c r="B30" s="13">
        <v>109035.2</v>
      </c>
      <c r="C30" s="14">
        <v>77352.100000000006</v>
      </c>
      <c r="D30" s="15">
        <v>0</v>
      </c>
      <c r="E30" s="16"/>
      <c r="F30" s="17"/>
      <c r="G30" s="13">
        <v>149607.22</v>
      </c>
      <c r="H30" s="14">
        <v>200406.84</v>
      </c>
      <c r="I30" s="15">
        <v>0</v>
      </c>
      <c r="J30" s="16"/>
      <c r="K30" s="17"/>
      <c r="L30" s="13">
        <v>400552.17</v>
      </c>
      <c r="M30" s="14">
        <v>133328.01999999999</v>
      </c>
      <c r="N30" s="15">
        <v>0</v>
      </c>
      <c r="O30" s="16"/>
      <c r="P30" s="17"/>
      <c r="Q30" s="13">
        <v>2482141.2200000002</v>
      </c>
      <c r="R30" s="14">
        <v>882990.58</v>
      </c>
      <c r="S30" s="15">
        <v>0</v>
      </c>
      <c r="T30" s="16"/>
      <c r="U30" s="17"/>
    </row>
    <row r="31" spans="1:21" x14ac:dyDescent="0.25">
      <c r="A31" s="12" t="s">
        <v>70</v>
      </c>
      <c r="B31" s="13">
        <v>0</v>
      </c>
      <c r="C31" s="14">
        <v>0</v>
      </c>
      <c r="D31" s="15">
        <v>0</v>
      </c>
      <c r="E31" s="16"/>
      <c r="F31" s="17"/>
      <c r="G31" s="13">
        <v>0</v>
      </c>
      <c r="H31" s="14">
        <v>0</v>
      </c>
      <c r="I31" s="15">
        <v>0</v>
      </c>
      <c r="J31" s="16"/>
      <c r="K31" s="17"/>
      <c r="L31" s="13">
        <v>0</v>
      </c>
      <c r="M31" s="14">
        <v>0</v>
      </c>
      <c r="N31" s="15">
        <v>0</v>
      </c>
      <c r="O31" s="16"/>
      <c r="P31" s="17"/>
      <c r="Q31" s="13">
        <v>4127</v>
      </c>
      <c r="R31" s="14">
        <v>1341.93</v>
      </c>
      <c r="S31" s="15">
        <v>0</v>
      </c>
      <c r="T31" s="16"/>
      <c r="U31" s="17"/>
    </row>
    <row r="32" spans="1:21" x14ac:dyDescent="0.25">
      <c r="A32" s="12" t="s">
        <v>42</v>
      </c>
      <c r="B32" s="13">
        <v>19066.919999999998</v>
      </c>
      <c r="C32" s="14">
        <v>15470.42</v>
      </c>
      <c r="D32" s="15">
        <v>0</v>
      </c>
      <c r="E32" s="16"/>
      <c r="F32" s="17"/>
      <c r="G32" s="13">
        <v>366851.48</v>
      </c>
      <c r="H32" s="14">
        <v>143534.63</v>
      </c>
      <c r="I32" s="15">
        <v>0</v>
      </c>
      <c r="J32" s="16"/>
      <c r="K32" s="17"/>
      <c r="L32" s="13">
        <v>219754.82</v>
      </c>
      <c r="M32" s="14">
        <v>38936.5</v>
      </c>
      <c r="N32" s="15">
        <v>0</v>
      </c>
      <c r="O32" s="16"/>
      <c r="P32" s="17"/>
      <c r="Q32" s="13">
        <v>163553.53</v>
      </c>
      <c r="R32" s="14">
        <v>56361.1</v>
      </c>
      <c r="S32" s="15">
        <v>0</v>
      </c>
      <c r="T32" s="16"/>
      <c r="U32" s="17"/>
    </row>
    <row r="33" spans="1:21" x14ac:dyDescent="0.25">
      <c r="A33" s="12" t="s">
        <v>108</v>
      </c>
      <c r="B33" s="13">
        <v>28978.68</v>
      </c>
      <c r="C33" s="14">
        <v>7735.21</v>
      </c>
      <c r="D33" s="15">
        <v>0</v>
      </c>
      <c r="E33" s="16"/>
      <c r="F33" s="17"/>
      <c r="G33" s="13">
        <v>141592.20000000001</v>
      </c>
      <c r="H33" s="14">
        <v>43331.21</v>
      </c>
      <c r="I33" s="15">
        <v>0</v>
      </c>
      <c r="J33" s="16"/>
      <c r="K33" s="17"/>
      <c r="L33" s="13">
        <v>99916.07</v>
      </c>
      <c r="M33" s="14">
        <v>8259.26</v>
      </c>
      <c r="N33" s="15">
        <v>0</v>
      </c>
      <c r="O33" s="16"/>
      <c r="P33" s="17"/>
      <c r="Q33" s="13">
        <v>100039.53</v>
      </c>
      <c r="R33" s="14">
        <v>18787.03</v>
      </c>
      <c r="S33" s="15">
        <v>0</v>
      </c>
      <c r="T33" s="16"/>
      <c r="U33" s="17"/>
    </row>
    <row r="34" spans="1:21" x14ac:dyDescent="0.25">
      <c r="A34" s="12" t="s">
        <v>109</v>
      </c>
      <c r="B34" s="13">
        <v>0</v>
      </c>
      <c r="C34" s="14">
        <v>0</v>
      </c>
      <c r="D34" s="15">
        <v>0</v>
      </c>
      <c r="E34" s="16"/>
      <c r="F34" s="17"/>
      <c r="G34" s="13">
        <v>0</v>
      </c>
      <c r="H34" s="14">
        <v>0</v>
      </c>
      <c r="I34" s="15">
        <v>0</v>
      </c>
      <c r="J34" s="16"/>
      <c r="K34" s="17"/>
      <c r="L34" s="13">
        <v>0</v>
      </c>
      <c r="M34" s="14">
        <v>0</v>
      </c>
      <c r="N34" s="15">
        <v>0</v>
      </c>
      <c r="O34" s="16"/>
      <c r="P34" s="17"/>
      <c r="Q34" s="13">
        <v>0</v>
      </c>
      <c r="R34" s="14">
        <v>0</v>
      </c>
      <c r="S34" s="15">
        <v>0</v>
      </c>
      <c r="T34" s="16"/>
      <c r="U34" s="17"/>
    </row>
    <row r="35" spans="1:21" x14ac:dyDescent="0.25">
      <c r="A35" s="12" t="s">
        <v>43</v>
      </c>
      <c r="B35" s="13">
        <v>66221.41</v>
      </c>
      <c r="C35" s="14">
        <v>42543.65</v>
      </c>
      <c r="D35" s="15">
        <v>0</v>
      </c>
      <c r="E35" s="16"/>
      <c r="F35" s="17"/>
      <c r="G35" s="13">
        <v>337008.96</v>
      </c>
      <c r="H35" s="14">
        <v>249154.45</v>
      </c>
      <c r="I35" s="15">
        <v>0</v>
      </c>
      <c r="J35" s="16"/>
      <c r="K35" s="17"/>
      <c r="L35" s="13">
        <v>713406.75</v>
      </c>
      <c r="M35" s="14">
        <v>243058.16</v>
      </c>
      <c r="N35" s="15">
        <v>0</v>
      </c>
      <c r="O35" s="16"/>
      <c r="P35" s="17"/>
      <c r="Q35" s="13">
        <v>459905.6</v>
      </c>
      <c r="R35" s="14">
        <v>57703.03</v>
      </c>
      <c r="S35" s="15">
        <v>0</v>
      </c>
      <c r="T35" s="16"/>
      <c r="U35" s="17"/>
    </row>
    <row r="36" spans="1:21" x14ac:dyDescent="0.25">
      <c r="A36" s="12" t="s">
        <v>44</v>
      </c>
      <c r="B36" s="13">
        <v>0</v>
      </c>
      <c r="C36" s="14">
        <v>0</v>
      </c>
      <c r="D36" s="15">
        <v>0</v>
      </c>
      <c r="E36" s="16"/>
      <c r="F36" s="17"/>
      <c r="G36" s="13">
        <v>0</v>
      </c>
      <c r="H36" s="14">
        <v>0</v>
      </c>
      <c r="I36" s="15">
        <v>0</v>
      </c>
      <c r="J36" s="16"/>
      <c r="K36" s="17"/>
      <c r="L36" s="13">
        <v>4314.0200000000004</v>
      </c>
      <c r="M36" s="14">
        <v>2359.79</v>
      </c>
      <c r="N36" s="15">
        <v>0</v>
      </c>
      <c r="O36" s="16"/>
      <c r="P36" s="17"/>
      <c r="Q36" s="13">
        <v>33135.800000000003</v>
      </c>
      <c r="R36" s="14">
        <v>24154.76</v>
      </c>
      <c r="S36" s="15">
        <v>0</v>
      </c>
      <c r="T36" s="16"/>
      <c r="U36" s="17"/>
    </row>
    <row r="37" spans="1:21" x14ac:dyDescent="0.25">
      <c r="A37" s="12" t="s">
        <v>110</v>
      </c>
      <c r="B37" s="13">
        <v>0</v>
      </c>
      <c r="C37" s="14">
        <v>0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2836.95</v>
      </c>
      <c r="M37" s="14">
        <v>1179.8900000000001</v>
      </c>
      <c r="N37" s="15">
        <v>0</v>
      </c>
      <c r="O37" s="16"/>
      <c r="P37" s="17"/>
      <c r="Q37" s="13">
        <v>0</v>
      </c>
      <c r="R37" s="14">
        <v>0</v>
      </c>
      <c r="S37" s="15">
        <v>0</v>
      </c>
      <c r="T37" s="16"/>
      <c r="U37" s="17"/>
    </row>
    <row r="38" spans="1:21" x14ac:dyDescent="0.25">
      <c r="A38" s="12" t="s">
        <v>111</v>
      </c>
      <c r="B38" s="13">
        <v>0</v>
      </c>
      <c r="C38" s="14">
        <v>0</v>
      </c>
      <c r="D38" s="15">
        <v>0</v>
      </c>
      <c r="E38" s="16"/>
      <c r="F38" s="17"/>
      <c r="G38" s="13">
        <v>1826.97</v>
      </c>
      <c r="H38" s="14">
        <v>0</v>
      </c>
      <c r="I38" s="15">
        <v>0</v>
      </c>
      <c r="J38" s="16"/>
      <c r="K38" s="17"/>
      <c r="L38" s="13">
        <v>10664.33</v>
      </c>
      <c r="M38" s="14">
        <v>1179.8900000000001</v>
      </c>
      <c r="N38" s="15">
        <v>0</v>
      </c>
      <c r="O38" s="16"/>
      <c r="P38" s="17"/>
      <c r="Q38" s="13">
        <v>119301.56</v>
      </c>
      <c r="R38" s="14">
        <v>24154.76</v>
      </c>
      <c r="S38" s="15">
        <v>0</v>
      </c>
      <c r="T38" s="16"/>
      <c r="U38" s="17"/>
    </row>
    <row r="39" spans="1:21" x14ac:dyDescent="0.25">
      <c r="A39" s="12" t="s">
        <v>112</v>
      </c>
      <c r="B39" s="13">
        <v>167306.26999999999</v>
      </c>
      <c r="C39" s="14">
        <v>174042.21</v>
      </c>
      <c r="D39" s="15">
        <v>0</v>
      </c>
      <c r="E39" s="16"/>
      <c r="F39" s="17"/>
      <c r="G39" s="13">
        <v>1331520.19</v>
      </c>
      <c r="H39" s="14">
        <v>506433.5</v>
      </c>
      <c r="I39" s="15">
        <v>0</v>
      </c>
      <c r="J39" s="16"/>
      <c r="K39" s="17"/>
      <c r="L39" s="13">
        <v>968528.89</v>
      </c>
      <c r="M39" s="14">
        <v>369306.81</v>
      </c>
      <c r="N39" s="15">
        <v>0</v>
      </c>
      <c r="O39" s="16"/>
      <c r="P39" s="17"/>
      <c r="Q39" s="13">
        <v>4619932.5599999996</v>
      </c>
      <c r="R39" s="14">
        <v>972899.96</v>
      </c>
      <c r="S39" s="15">
        <v>0</v>
      </c>
      <c r="T39" s="16"/>
      <c r="U39" s="17"/>
    </row>
    <row r="40" spans="1:21" x14ac:dyDescent="0.25">
      <c r="A40" s="12" t="s">
        <v>113</v>
      </c>
      <c r="B40" s="13">
        <v>0</v>
      </c>
      <c r="C40" s="14">
        <v>0</v>
      </c>
      <c r="D40" s="15">
        <v>0</v>
      </c>
      <c r="E40" s="16"/>
      <c r="F40" s="17"/>
      <c r="G40" s="13">
        <v>0</v>
      </c>
      <c r="H40" s="14">
        <v>0</v>
      </c>
      <c r="I40" s="15">
        <v>0</v>
      </c>
      <c r="J40" s="16"/>
      <c r="K40" s="17"/>
      <c r="L40" s="13">
        <v>0</v>
      </c>
      <c r="M40" s="14">
        <v>0</v>
      </c>
      <c r="N40" s="15">
        <v>0</v>
      </c>
      <c r="O40" s="16"/>
      <c r="P40" s="17"/>
      <c r="Q40" s="13">
        <v>0</v>
      </c>
      <c r="R40" s="14">
        <v>0</v>
      </c>
      <c r="S40" s="15">
        <v>0</v>
      </c>
      <c r="T40" s="16"/>
      <c r="U40" s="17"/>
    </row>
    <row r="41" spans="1:21" x14ac:dyDescent="0.25">
      <c r="A41" s="12" t="s">
        <v>114</v>
      </c>
      <c r="B41" s="13">
        <v>0</v>
      </c>
      <c r="C41" s="14">
        <v>0</v>
      </c>
      <c r="D41" s="15">
        <v>0</v>
      </c>
      <c r="E41" s="16"/>
      <c r="F41" s="17"/>
      <c r="G41" s="13">
        <v>7660.74</v>
      </c>
      <c r="H41" s="14">
        <v>21665.599999999999</v>
      </c>
      <c r="I41" s="15">
        <v>0</v>
      </c>
      <c r="J41" s="16"/>
      <c r="K41" s="17"/>
      <c r="L41" s="13">
        <v>0</v>
      </c>
      <c r="M41" s="14">
        <v>0</v>
      </c>
      <c r="N41" s="15">
        <v>0</v>
      </c>
      <c r="O41" s="16"/>
      <c r="P41" s="17"/>
      <c r="Q41" s="13">
        <v>22624.54</v>
      </c>
      <c r="R41" s="14">
        <v>60386.89</v>
      </c>
      <c r="S41" s="15">
        <v>0</v>
      </c>
      <c r="T41" s="16"/>
      <c r="U41" s="17"/>
    </row>
    <row r="42" spans="1:21" x14ac:dyDescent="0.25">
      <c r="A42" s="12" t="s">
        <v>115</v>
      </c>
      <c r="B42" s="13">
        <v>0</v>
      </c>
      <c r="C42" s="14">
        <v>0</v>
      </c>
      <c r="D42" s="15">
        <v>0</v>
      </c>
      <c r="E42" s="16"/>
      <c r="F42" s="17"/>
      <c r="G42" s="13">
        <v>2844.18</v>
      </c>
      <c r="H42" s="14">
        <v>8124.6</v>
      </c>
      <c r="I42" s="15">
        <v>0</v>
      </c>
      <c r="J42" s="16"/>
      <c r="K42" s="17"/>
      <c r="L42" s="13">
        <v>0</v>
      </c>
      <c r="M42" s="14">
        <v>0</v>
      </c>
      <c r="N42" s="15">
        <v>0</v>
      </c>
      <c r="O42" s="16"/>
      <c r="P42" s="17"/>
      <c r="Q42" s="13">
        <v>0</v>
      </c>
      <c r="R42" s="14">
        <v>0</v>
      </c>
      <c r="S42" s="15">
        <v>0</v>
      </c>
      <c r="T42" s="16"/>
      <c r="U42" s="17"/>
    </row>
    <row r="43" spans="1:21" x14ac:dyDescent="0.25">
      <c r="A43" s="12" t="s">
        <v>45</v>
      </c>
      <c r="B43" s="13">
        <v>14774.1</v>
      </c>
      <c r="C43" s="14">
        <v>27073.23</v>
      </c>
      <c r="D43" s="15">
        <v>0</v>
      </c>
      <c r="E43" s="16"/>
      <c r="F43" s="17"/>
      <c r="G43" s="13">
        <v>190253.77</v>
      </c>
      <c r="H43" s="14">
        <v>102911.62</v>
      </c>
      <c r="I43" s="15">
        <v>0</v>
      </c>
      <c r="J43" s="16"/>
      <c r="K43" s="17"/>
      <c r="L43" s="13">
        <v>176973.33</v>
      </c>
      <c r="M43" s="14">
        <v>73153.429999999993</v>
      </c>
      <c r="N43" s="15">
        <v>0</v>
      </c>
      <c r="O43" s="16"/>
      <c r="P43" s="17"/>
      <c r="Q43" s="13">
        <v>156957.19</v>
      </c>
      <c r="R43" s="14">
        <v>45625.65</v>
      </c>
      <c r="S43" s="15">
        <v>0</v>
      </c>
      <c r="T43" s="16"/>
      <c r="U43" s="17"/>
    </row>
    <row r="44" spans="1:21" x14ac:dyDescent="0.25">
      <c r="A44" s="12" t="s">
        <v>61</v>
      </c>
      <c r="B44" s="13">
        <v>0</v>
      </c>
      <c r="C44" s="14">
        <v>0</v>
      </c>
      <c r="D44" s="15">
        <v>0</v>
      </c>
      <c r="E44" s="16"/>
      <c r="F44" s="17"/>
      <c r="G44" s="13">
        <v>0</v>
      </c>
      <c r="H44" s="14">
        <v>0</v>
      </c>
      <c r="I44" s="15">
        <v>0</v>
      </c>
      <c r="J44" s="16"/>
      <c r="K44" s="17"/>
      <c r="L44" s="13">
        <v>0</v>
      </c>
      <c r="M44" s="14">
        <v>0</v>
      </c>
      <c r="N44" s="15">
        <v>0</v>
      </c>
      <c r="O44" s="16"/>
      <c r="P44" s="17"/>
      <c r="Q44" s="13">
        <v>15812</v>
      </c>
      <c r="R44" s="14">
        <v>0</v>
      </c>
      <c r="S44" s="15">
        <v>0</v>
      </c>
      <c r="T44" s="16"/>
      <c r="U44" s="17"/>
    </row>
    <row r="45" spans="1:21" x14ac:dyDescent="0.25">
      <c r="A45" s="12" t="s">
        <v>116</v>
      </c>
      <c r="B45" s="13">
        <v>14652.35</v>
      </c>
      <c r="C45" s="14">
        <v>7735.21</v>
      </c>
      <c r="D45" s="15">
        <v>0</v>
      </c>
      <c r="E45" s="16"/>
      <c r="F45" s="17"/>
      <c r="G45" s="13">
        <v>11532.58</v>
      </c>
      <c r="H45" s="14">
        <v>5416.4</v>
      </c>
      <c r="I45" s="15">
        <v>0</v>
      </c>
      <c r="J45" s="16"/>
      <c r="K45" s="17"/>
      <c r="L45" s="13">
        <v>8664.67</v>
      </c>
      <c r="M45" s="14">
        <v>1179.8900000000001</v>
      </c>
      <c r="N45" s="15">
        <v>0</v>
      </c>
      <c r="O45" s="16"/>
      <c r="P45" s="17"/>
      <c r="Q45" s="13">
        <v>15297.85</v>
      </c>
      <c r="R45" s="14">
        <v>6709.65</v>
      </c>
      <c r="S45" s="15">
        <v>0</v>
      </c>
      <c r="T45" s="16"/>
      <c r="U45" s="17"/>
    </row>
    <row r="46" spans="1:21" x14ac:dyDescent="0.25">
      <c r="A46" s="12" t="s">
        <v>46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0</v>
      </c>
      <c r="M46" s="14">
        <v>0</v>
      </c>
      <c r="N46" s="15">
        <v>0</v>
      </c>
      <c r="O46" s="16"/>
      <c r="P46" s="17"/>
      <c r="Q46" s="13">
        <v>0</v>
      </c>
      <c r="R46" s="14">
        <v>0</v>
      </c>
      <c r="S46" s="15">
        <v>0</v>
      </c>
      <c r="T46" s="16"/>
      <c r="U46" s="17"/>
    </row>
    <row r="47" spans="1:21" x14ac:dyDescent="0.25">
      <c r="A47" s="12" t="s">
        <v>117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25">
      <c r="A48" s="12" t="s">
        <v>118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25">
      <c r="A49" s="12" t="s">
        <v>47</v>
      </c>
      <c r="B49" s="13">
        <v>144774.59</v>
      </c>
      <c r="C49" s="14">
        <v>174042.21</v>
      </c>
      <c r="D49" s="15">
        <v>0</v>
      </c>
      <c r="E49" s="16"/>
      <c r="F49" s="17"/>
      <c r="G49" s="13">
        <v>526697.28</v>
      </c>
      <c r="H49" s="14">
        <v>444144.89</v>
      </c>
      <c r="I49" s="15">
        <v>0</v>
      </c>
      <c r="J49" s="16"/>
      <c r="K49" s="17"/>
      <c r="L49" s="13">
        <v>812661.95</v>
      </c>
      <c r="M49" s="14">
        <v>342169.25</v>
      </c>
      <c r="N49" s="15">
        <v>0</v>
      </c>
      <c r="O49" s="16"/>
      <c r="P49" s="17"/>
      <c r="Q49" s="13">
        <v>701504.45</v>
      </c>
      <c r="R49" s="14">
        <v>115406.06</v>
      </c>
      <c r="S49" s="15">
        <v>0</v>
      </c>
      <c r="T49" s="16"/>
      <c r="U49" s="17"/>
    </row>
    <row r="50" spans="1:21" x14ac:dyDescent="0.25">
      <c r="A50" s="12" t="s">
        <v>48</v>
      </c>
      <c r="B50" s="13">
        <v>115976.06</v>
      </c>
      <c r="C50" s="14">
        <v>65749.279999999999</v>
      </c>
      <c r="D50" s="15">
        <v>0</v>
      </c>
      <c r="E50" s="16"/>
      <c r="F50" s="17"/>
      <c r="G50" s="13">
        <v>105333.99</v>
      </c>
      <c r="H50" s="14">
        <v>78537.820000000007</v>
      </c>
      <c r="I50" s="15">
        <v>0</v>
      </c>
      <c r="J50" s="16"/>
      <c r="K50" s="17"/>
      <c r="L50" s="13">
        <v>772824.06</v>
      </c>
      <c r="M50" s="14">
        <v>230079.33</v>
      </c>
      <c r="N50" s="15">
        <v>0</v>
      </c>
      <c r="O50" s="16"/>
      <c r="P50" s="17"/>
      <c r="Q50" s="13">
        <v>116928.98</v>
      </c>
      <c r="R50" s="14">
        <v>37574.07</v>
      </c>
      <c r="S50" s="15">
        <v>0</v>
      </c>
      <c r="T50" s="16"/>
      <c r="U50" s="17"/>
    </row>
    <row r="51" spans="1:21" x14ac:dyDescent="0.25">
      <c r="A51" s="12" t="s">
        <v>49</v>
      </c>
      <c r="B51" s="13">
        <v>0</v>
      </c>
      <c r="C51" s="14">
        <v>0</v>
      </c>
      <c r="D51" s="15">
        <v>0</v>
      </c>
      <c r="E51" s="16"/>
      <c r="F51" s="17"/>
      <c r="G51" s="13">
        <v>0</v>
      </c>
      <c r="H51" s="14">
        <v>0</v>
      </c>
      <c r="I51" s="15">
        <v>0</v>
      </c>
      <c r="J51" s="16"/>
      <c r="K51" s="17"/>
      <c r="L51" s="13">
        <v>7207.85</v>
      </c>
      <c r="M51" s="14">
        <v>2359.79</v>
      </c>
      <c r="N51" s="15">
        <v>0</v>
      </c>
      <c r="O51" s="16"/>
      <c r="P51" s="17"/>
      <c r="Q51" s="13">
        <v>3449.51</v>
      </c>
      <c r="R51" s="14">
        <v>2683.86</v>
      </c>
      <c r="S51" s="15">
        <v>0</v>
      </c>
      <c r="T51" s="16"/>
      <c r="U51" s="17"/>
    </row>
    <row r="52" spans="1:21" x14ac:dyDescent="0.25">
      <c r="A52" s="12" t="s">
        <v>119</v>
      </c>
      <c r="B52" s="13">
        <v>55972.83</v>
      </c>
      <c r="C52" s="14">
        <v>104425.33</v>
      </c>
      <c r="D52" s="15">
        <v>0</v>
      </c>
      <c r="E52" s="16"/>
      <c r="F52" s="17"/>
      <c r="G52" s="13">
        <v>164599.07</v>
      </c>
      <c r="H52" s="14">
        <v>113744.42</v>
      </c>
      <c r="I52" s="15">
        <v>0</v>
      </c>
      <c r="J52" s="16"/>
      <c r="K52" s="17"/>
      <c r="L52" s="13">
        <v>519492.07</v>
      </c>
      <c r="M52" s="14">
        <v>266656.03999999998</v>
      </c>
      <c r="N52" s="15">
        <v>0</v>
      </c>
      <c r="O52" s="16"/>
      <c r="P52" s="17"/>
      <c r="Q52" s="13">
        <v>1985475.56</v>
      </c>
      <c r="R52" s="14">
        <v>756849.07</v>
      </c>
      <c r="S52" s="15">
        <v>0</v>
      </c>
      <c r="T52" s="16"/>
      <c r="U52" s="17"/>
    </row>
    <row r="53" spans="1:21" x14ac:dyDescent="0.25">
      <c r="A53" s="12" t="s">
        <v>98</v>
      </c>
      <c r="B53" s="13">
        <v>0</v>
      </c>
      <c r="C53" s="14">
        <v>0</v>
      </c>
      <c r="D53" s="15">
        <v>0</v>
      </c>
      <c r="E53" s="16"/>
      <c r="F53" s="17"/>
      <c r="G53" s="13">
        <v>0</v>
      </c>
      <c r="H53" s="14">
        <v>0</v>
      </c>
      <c r="I53" s="15">
        <v>0</v>
      </c>
      <c r="J53" s="16"/>
      <c r="K53" s="17"/>
      <c r="L53" s="13">
        <v>0</v>
      </c>
      <c r="M53" s="14">
        <v>0</v>
      </c>
      <c r="N53" s="15">
        <v>0</v>
      </c>
      <c r="O53" s="16"/>
      <c r="P53" s="17"/>
      <c r="Q53" s="13">
        <v>0</v>
      </c>
      <c r="R53" s="14">
        <v>0</v>
      </c>
      <c r="S53" s="15">
        <v>0</v>
      </c>
      <c r="T53" s="16"/>
      <c r="U53" s="17"/>
    </row>
    <row r="54" spans="1:21" x14ac:dyDescent="0.25">
      <c r="B54" s="18">
        <v>0</v>
      </c>
      <c r="C54" s="18">
        <v>0</v>
      </c>
      <c r="D54" s="31"/>
      <c r="G54" s="18">
        <v>0</v>
      </c>
      <c r="H54" s="18">
        <v>0</v>
      </c>
      <c r="I54" s="31"/>
      <c r="L54" s="18">
        <v>0</v>
      </c>
      <c r="M54" s="18">
        <v>0</v>
      </c>
      <c r="N54" s="31"/>
      <c r="Q54" s="18">
        <v>0</v>
      </c>
      <c r="R54" s="18">
        <v>0</v>
      </c>
      <c r="S54" s="31"/>
    </row>
    <row r="55" spans="1:21" x14ac:dyDescent="0.25">
      <c r="C55" s="19"/>
      <c r="L55" s="19"/>
    </row>
    <row r="56" spans="1:21" x14ac:dyDescent="0.25">
      <c r="C56" s="19"/>
    </row>
  </sheetData>
  <sheetProtection algorithmName="SHA-512" hashValue="Y8bh9o2SBm/UaNtTe9Qs3rr6OgQZh1aBRFeBiNs8pb1RfaiQB+zzCybGyJrwJNREJI/V8+VPqRYeZbOXKQcCwQ==" saltValue="Pd4K11XDhN/YtOSiQjP24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524C0-9E89-4B0A-9D86-FB67C56EE22B}"/>
</file>

<file path=customXml/itemProps2.xml><?xml version="1.0" encoding="utf-8"?>
<ds:datastoreItem xmlns:ds="http://schemas.openxmlformats.org/officeDocument/2006/customXml" ds:itemID="{E48C03EA-30E3-4B93-92BD-0DAA79AB8ABC}"/>
</file>

<file path=customXml/itemProps3.xml><?xml version="1.0" encoding="utf-8"?>
<ds:datastoreItem xmlns:ds="http://schemas.openxmlformats.org/officeDocument/2006/customXml" ds:itemID="{3C2D3A9F-84B2-41CC-9CAF-4D81FD54B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Haley Walk</cp:lastModifiedBy>
  <cp:lastPrinted>2020-06-10T21:30:26Z</cp:lastPrinted>
  <dcterms:created xsi:type="dcterms:W3CDTF">2017-03-22T18:47:52Z</dcterms:created>
  <dcterms:modified xsi:type="dcterms:W3CDTF">2021-12-07T16:29:01Z</dcterms:modified>
</cp:coreProperties>
</file>