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4\"/>
    </mc:Choice>
  </mc:AlternateContent>
  <bookViews>
    <workbookView xWindow="0" yWindow="0" windowWidth="11448" windowHeight="6636" tabRatio="758" activeTab="2"/>
  </bookViews>
  <sheets>
    <sheet name="Instructions" sheetId="18" r:id="rId1"/>
    <sheet name="Hospital Days" sheetId="2" r:id="rId2"/>
    <sheet name="ACO Pmt Recon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<sst xmlns="http://schemas.openxmlformats.org/spreadsheetml/2006/main" count="187" uniqueCount="161">
  <si>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</si>
  <si>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</si>
  <si>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</si>
  <si>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</si>
  <si>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</si>
  <si>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</si>
  <si>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</si>
  <si>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</si>
  <si>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</si>
  <si>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</si>
  <si>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</si>
  <si>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</si>
  <si>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</si>
  <si>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</si>
  <si>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</si>
  <si>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</si>
  <si>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</si>
  <si>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</si>
  <si>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</si>
  <si>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</si>
  <si>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</si>
  <si>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</si>
  <si>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</si>
  <si>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</si>
  <si>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</si>
  <si>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</si>
  <si>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</si>
  <si>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</si>
  <si>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</si>
  <si>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</si>
  <si>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</si>
  <si>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</si>
  <si>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</si>
  <si>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</si>
  <si>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</si>
  <si>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</si>
  <si>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</si>
  <si>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</si>
  <si>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</si>
  <si>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</si>
  <si>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</si>
  <si>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</si>
  <si>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</si>
  <si>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</si>
  <si>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</si>
  <si>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</si>
  <si>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</si>
  <si>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</si>
  <si>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</si>
  <si>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</si>
  <si>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</si>
  <si>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</si>
  <si>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</si>
  <si>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</si>
  <si>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</si>
  <si>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</si>
  <si>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</si>
  <si>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</si>
  <si>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</si>
  <si>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</si>
  <si>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</si>
  <si>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</si>
  <si>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</si>
  <si>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</si>
  <si>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</si>
  <si>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</si>
  <si>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</si>
  <si>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</si>
  <si>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</si>
  <si>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</si>
  <si>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</si>
  <si>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</si>
  <si>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</si>
  <si>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</si>
  <si>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</si>
  <si>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</si>
  <si>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</si>
  <si>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</si>
  <si>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</si>
  <si>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</si>
  <si>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</si>
  <si>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</si>
  <si>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</si>
  <si>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</si>
  <si>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</si>
  <si>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</si>
  <si>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</si>
  <si>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</si>
  <si>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</si>
  <si>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</si>
  <si>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</si>
  <si>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</si>
  <si>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</si>
  <si>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</si>
  <si>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</si>
  <si>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</si>
  <si>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</si>
  <si>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</si>
  <si>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</si>
  <si>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</si>
  <si>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</si>
  <si>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</si>
  <si>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</si>
  <si>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</si>
  <si>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</si>
  <si>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</si>
  <si>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</si>
  <si>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</si>
  <si>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</si>
  <si>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</si>
  <si>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</si>
  <si>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</si>
  <si>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</si>
  <si>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</si>
  <si>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</si>
  <si>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</si>
  <si>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</si>
  <si>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</si>
  <si>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</si>
  <si>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</si>
  <si>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</si>
  <si>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</si>
  <si>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</si>
  <si>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</si>
  <si>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</si>
  <si>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</si>
  <si>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</si>
  <si>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</si>
  <si>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</si>
  <si>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</si>
  <si>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</si>
  <si>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</si>
  <si>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</si>
  <si>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</si>
  <si>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</si>
  <si>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</si>
  <si>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</si>
  <si>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</si>
  <si>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</si>
  <si>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</si>
  <si>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SANPETE VALLEY HOSPITAL</t>
  </si>
  <si>
    <t>870269232288</t>
  </si>
  <si>
    <t>Additional Aug 2019 Amount</t>
  </si>
  <si>
    <t>June</t>
  </si>
  <si>
    <t>Total</t>
  </si>
  <si>
    <t>942854057033</t>
  </si>
  <si>
    <t>SEVIER VALLEY MEDICAL CNTR</t>
  </si>
  <si>
    <t>870269232324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</si>
  <si>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</si>
  <si>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</si>
  <si>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</si>
  <si>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</si>
  <si>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</si>
  <si>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</si>
  <si>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</si>
  <si>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</si>
  <si>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</si>
  <si>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</si>
  <si>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</si>
  <si>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</si>
  <si>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ORTHOPEDIC SPECIALTY HOSP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</si>
</sst>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49" fontId="0" fillId="0" borderId="0" xfId="0" quotePrefix="1" applyNumberForma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11" t="s">
        <v>63</v>
      </c>
      <c r="B1" s="9"/>
    </row>
    <row r="2" spans="1:2" x14ac:dyDescent="0.25">
      <c r="A2" s="11"/>
      <c r="B2" s="9"/>
    </row>
    <row r="3" spans="1:2" x14ac:dyDescent="0.25">
      <c r="A3" s="11"/>
      <c r="B3" s="9"/>
    </row>
    <row r="4" spans="1:2" x14ac:dyDescent="0.25">
      <c r="A4" s="10">
        <v>1</v>
      </c>
      <c r="B4" s="9" t="s">
        <v>61</v>
      </c>
    </row>
    <row r="5" spans="1:2" x14ac:dyDescent="0.25">
      <c r="A5" s="10">
        <v>2</v>
      </c>
      <c r="B5" s="9" t="s">
        <v>129</v>
      </c>
    </row>
    <row r="6" spans="1:2" x14ac:dyDescent="0.25">
      <c r="A6" s="10">
        <v>3</v>
      </c>
      <c r="B6" s="9" t="s">
        <v>67</v>
      </c>
    </row>
    <row r="7" spans="1:2" x14ac:dyDescent="0.25">
      <c r="A7" s="10">
        <v>4</v>
      </c>
      <c r="B7" s="9" t="s">
        <v>68</v>
      </c>
    </row>
    <row r="8" spans="1:2" x14ac:dyDescent="0.25">
      <c r="A8" s="10">
        <v>5</v>
      </c>
      <c r="B8" s="9" t="s">
        <v>69</v>
      </c>
    </row>
    <row r="9" spans="1:2" ht="26.4" x14ac:dyDescent="0.25">
      <c r="A9" s="10">
        <v>6</v>
      </c>
      <c r="B9" s="9" t="s">
        <v>60</v>
      </c>
    </row>
    <row r="10" spans="1:2" ht="26.4" x14ac:dyDescent="0.25">
      <c r="A10" s="10">
        <v>7</v>
      </c>
      <c r="B10" s="9" t="s">
        <v>99</v>
      </c>
    </row>
    <row r="50" spans="2:2" x14ac:dyDescent="0.25">
      <c r="B50" s="29" t="s">
        <v>148</v>
      </c>
    </row>
    <row r="51" spans="2:2" x14ac:dyDescent="0.25">
      <c r="B51" s="29" t="s">
        <v>149</v>
      </c>
    </row>
    <row r="52" spans="2:2" x14ac:dyDescent="0.25">
      <c r="B52" s="29" t="s">
        <v>150</v>
      </c>
    </row>
    <row r="53" spans="2:2" x14ac:dyDescent="0.25">
      <c r="B53" s="29" t="s">
        <v>151</v>
      </c>
    </row>
    <row r="54" spans="2:2" x14ac:dyDescent="0.25">
      <c r="B54" s="29" t="s">
        <v>152</v>
      </c>
    </row>
    <row r="55" spans="2:2" x14ac:dyDescent="0.25">
      <c r="B55" s="29" t="s">
        <v>153</v>
      </c>
    </row>
    <row r="56" spans="2:2" x14ac:dyDescent="0.25">
      <c r="B56" s="29" t="s">
        <v>154</v>
      </c>
    </row>
    <row r="57" spans="2:2" x14ac:dyDescent="0.25">
      <c r="B57" s="29" t="s">
        <v>155</v>
      </c>
    </row>
    <row r="58" spans="2:2" x14ac:dyDescent="0.25">
      <c r="B58" s="29" t="s">
        <v>156</v>
      </c>
    </row>
    <row r="59" spans="2:2" x14ac:dyDescent="0.25">
      <c r="B59" s="29" t="s">
        <v>157</v>
      </c>
    </row>
    <row r="60" spans="2:2" x14ac:dyDescent="0.25">
      <c r="B60" s="29" t="s">
        <v>158</v>
      </c>
    </row>
    <row r="61" spans="2:2" x14ac:dyDescent="0.25">
      <c r="B61" s="29" t="s">
        <v>159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4"/>
  <sheetViews>
    <sheetView showGridLines="0" zoomScaleNormal="100" workbookViewId="0">
      <pane ySplit="7" topLeftCell="A8" activePane="bottomLeft" state="frozen"/>
      <selection pane="bottomLeft" activeCell="G2" sqref="G2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  <col min="9" max="9" width="26" style="26" bestFit="1" customWidth="1"/>
    <col min="10" max="11" width="12.6640625" style="26" bestFit="1" customWidth="1"/>
  </cols>
  <sheetData>
    <row r="1" spans="1:11" x14ac:dyDescent="0.25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  <c r="I1" s="27" t="s">
        <v>142</v>
      </c>
      <c r="J1" s="27" t="s">
        <v>143</v>
      </c>
      <c r="K1" s="27" t="s">
        <v>144</v>
      </c>
    </row>
    <row r="2" spans="1:11" x14ac:dyDescent="0.25">
      <c r="B2" s="5" t="s">
        <v>122</v>
      </c>
      <c r="C2" s="24">
        <v>51260.702701590177</v>
      </c>
      <c r="D2" s="24">
        <v>146330.42604926773</v>
      </c>
      <c r="E2" s="24">
        <v>129992.44609753029</v>
      </c>
      <c r="F2" s="24">
        <v>252890.96929258111</v>
      </c>
      <c r="G2" s="25">
        <v>580474.54414096929</v>
      </c>
      <c r="I2" s="28">
        <v>0</v>
      </c>
      <c r="J2" s="28">
        <v>0</v>
      </c>
      <c r="K2" s="28">
        <f>I2+J2</f>
        <v>0</v>
      </c>
    </row>
    <row r="3" spans="1:11" x14ac:dyDescent="0.25">
      <c r="C3" s="5"/>
      <c r="D3" s="5"/>
      <c r="E3" s="5"/>
      <c r="F3" s="5"/>
      <c r="G3" s="5"/>
    </row>
    <row r="4" spans="1:11" x14ac:dyDescent="0.25">
      <c r="B4" s="7" t="s">
        <v>25</v>
      </c>
      <c r="C4" s="25">
        <f>C2/VLOOKUP("Grand Total",$A$8:$G$90,MATCH(C1,$A$7:$G$7,0),0)</f>
        <v>184.39101691219489</v>
      </c>
      <c r="D4" s="25">
        <f>D2/VLOOKUP("Grand Total",$A$8:$G$90,MATCH(D1,$A$7:$G$7,0),0)</f>
        <v>103.04959580934347</v>
      </c>
      <c r="E4" s="25">
        <f>E2/VLOOKUP("Grand Total",$A$8:$G$90,MATCH(E1,$A$7:$G$7,0),0)</f>
        <v>102.27572470301361</v>
      </c>
      <c r="F4" s="25">
        <f t="shared" ref="F4:G4" si="0">F2/VLOOKUP("Grand Total",$A$8:$G$90,MATCH(F1,$A$7:$G$7,0),0)</f>
        <v>87.657181730530709</v>
      </c>
      <c r="G4" s="25">
        <f t="shared" si="0"/>
        <v>99.158617038088366</v>
      </c>
    </row>
    <row r="5" spans="1:11" x14ac:dyDescent="0.25">
      <c r="D5" s="6"/>
    </row>
    <row r="6" spans="1:11" x14ac:dyDescent="0.25">
      <c r="B6" s="4"/>
      <c r="D6" s="6"/>
      <c r="E6" s="3"/>
      <c r="F6" s="3"/>
    </row>
    <row r="7" spans="1:11" x14ac:dyDescent="0.25">
      <c r="A7" s="1" t="s">
        <v>123</v>
      </c>
      <c r="B7" s="1" t="s">
        <v>124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11" x14ac:dyDescent="0.25">
      <c r="A8" t="s">
        <v>1</v>
      </c>
      <c r="B8" t="s">
        <v>73</v>
      </c>
      <c r="C8" s="2"/>
      <c r="D8" s="2">
        <v>18</v>
      </c>
      <c r="E8" s="2">
        <v>5</v>
      </c>
      <c r="F8" s="2">
        <v>132</v>
      </c>
      <c r="G8" s="2">
        <v>155</v>
      </c>
    </row>
    <row r="9" spans="1:11" x14ac:dyDescent="0.25">
      <c r="A9" t="s">
        <v>2</v>
      </c>
      <c r="B9" t="s">
        <v>74</v>
      </c>
      <c r="C9" s="2"/>
      <c r="D9" s="2">
        <v>24</v>
      </c>
      <c r="E9" s="2">
        <v>13</v>
      </c>
      <c r="F9" s="2">
        <v>137</v>
      </c>
      <c r="G9" s="2">
        <v>174</v>
      </c>
    </row>
    <row r="10" spans="1:11" x14ac:dyDescent="0.25">
      <c r="A10" t="s">
        <v>134</v>
      </c>
      <c r="B10" t="s">
        <v>135</v>
      </c>
      <c r="C10" s="2"/>
      <c r="D10" s="2">
        <v>3</v>
      </c>
      <c r="E10" s="2">
        <v>6</v>
      </c>
      <c r="F10" s="2"/>
      <c r="G10" s="2">
        <v>9</v>
      </c>
    </row>
    <row r="11" spans="1:11" x14ac:dyDescent="0.25">
      <c r="A11" t="s">
        <v>3</v>
      </c>
      <c r="B11" t="s">
        <v>75</v>
      </c>
      <c r="C11" s="2"/>
      <c r="D11" s="2"/>
      <c r="E11" s="2">
        <v>7</v>
      </c>
      <c r="F11" s="2">
        <v>1</v>
      </c>
      <c r="G11" s="2">
        <v>8</v>
      </c>
    </row>
    <row r="12" spans="1:11" x14ac:dyDescent="0.25">
      <c r="A12" t="s">
        <v>136</v>
      </c>
      <c r="B12" t="s">
        <v>137</v>
      </c>
      <c r="C12" s="2"/>
      <c r="D12" s="2"/>
      <c r="E12" s="2">
        <v>3</v>
      </c>
      <c r="F12" s="2"/>
      <c r="G12" s="2">
        <v>3</v>
      </c>
    </row>
    <row r="13" spans="1:11" x14ac:dyDescent="0.25">
      <c r="A13" t="s">
        <v>19</v>
      </c>
      <c r="B13" t="s">
        <v>76</v>
      </c>
      <c r="C13" s="2">
        <v>2</v>
      </c>
      <c r="D13" s="2">
        <v>8</v>
      </c>
      <c r="E13" s="2">
        <v>10</v>
      </c>
      <c r="F13" s="2">
        <v>5</v>
      </c>
      <c r="G13" s="2">
        <v>25</v>
      </c>
    </row>
    <row r="14" spans="1:11" x14ac:dyDescent="0.25">
      <c r="A14" t="s">
        <v>56</v>
      </c>
      <c r="B14" t="s">
        <v>77</v>
      </c>
      <c r="C14" s="2">
        <v>2</v>
      </c>
      <c r="D14" s="2">
        <v>1</v>
      </c>
      <c r="E14" s="2">
        <v>3</v>
      </c>
      <c r="F14" s="2"/>
      <c r="G14" s="2">
        <v>6</v>
      </c>
    </row>
    <row r="15" spans="1:11" x14ac:dyDescent="0.25">
      <c r="A15" t="s">
        <v>138</v>
      </c>
      <c r="B15" t="s">
        <v>139</v>
      </c>
      <c r="C15" s="2"/>
      <c r="D15" s="2">
        <v>3</v>
      </c>
      <c r="E15" s="2">
        <v>2</v>
      </c>
      <c r="F15" s="2">
        <v>6</v>
      </c>
      <c r="G15" s="2">
        <v>11</v>
      </c>
    </row>
    <row r="16" spans="1:11" x14ac:dyDescent="0.25">
      <c r="A16" t="s">
        <v>4</v>
      </c>
      <c r="B16" t="s">
        <v>78</v>
      </c>
      <c r="C16" s="2">
        <v>14</v>
      </c>
      <c r="D16" s="2">
        <v>27</v>
      </c>
      <c r="E16" s="2">
        <v>23</v>
      </c>
      <c r="F16" s="2">
        <v>51</v>
      </c>
      <c r="G16" s="2">
        <v>115</v>
      </c>
    </row>
    <row r="17" spans="1:7" x14ac:dyDescent="0.25">
      <c r="A17" t="s">
        <v>132</v>
      </c>
      <c r="B17" t="s">
        <v>133</v>
      </c>
      <c r="C17" s="2"/>
      <c r="D17" s="2">
        <v>3</v>
      </c>
      <c r="E17" s="2">
        <v>1</v>
      </c>
      <c r="F17" s="2">
        <v>1</v>
      </c>
      <c r="G17" s="2">
        <v>5</v>
      </c>
    </row>
    <row r="18" spans="1:7" x14ac:dyDescent="0.25">
      <c r="A18" t="s">
        <v>5</v>
      </c>
      <c r="B18" t="s">
        <v>79</v>
      </c>
      <c r="C18" s="2">
        <v>16</v>
      </c>
      <c r="D18" s="2">
        <v>112</v>
      </c>
      <c r="E18" s="2">
        <v>89</v>
      </c>
      <c r="F18" s="2">
        <v>18</v>
      </c>
      <c r="G18" s="2">
        <v>235</v>
      </c>
    </row>
    <row r="19" spans="1:7" x14ac:dyDescent="0.25">
      <c r="A19" t="s">
        <v>6</v>
      </c>
      <c r="B19" t="s">
        <v>80</v>
      </c>
      <c r="C19" s="2">
        <v>42</v>
      </c>
      <c r="D19" s="2"/>
      <c r="E19" s="2"/>
      <c r="F19" s="2"/>
      <c r="G19" s="2">
        <v>42</v>
      </c>
    </row>
    <row r="20" spans="1:7" x14ac:dyDescent="0.25">
      <c r="A20" t="s">
        <v>57</v>
      </c>
      <c r="B20" t="s">
        <v>81</v>
      </c>
      <c r="C20" s="2"/>
      <c r="D20" s="2"/>
      <c r="E20" s="2">
        <v>2</v>
      </c>
      <c r="F20" s="2">
        <v>6</v>
      </c>
      <c r="G20" s="2">
        <v>8</v>
      </c>
    </row>
    <row r="21" spans="1:7" x14ac:dyDescent="0.25">
      <c r="A21" t="s">
        <v>7</v>
      </c>
      <c r="B21" t="s">
        <v>82</v>
      </c>
      <c r="C21" s="2">
        <v>1</v>
      </c>
      <c r="D21" s="2">
        <v>0</v>
      </c>
      <c r="E21" s="2">
        <v>17</v>
      </c>
      <c r="F21" s="2">
        <v>96</v>
      </c>
      <c r="G21" s="2">
        <v>114</v>
      </c>
    </row>
    <row r="22" spans="1:7" x14ac:dyDescent="0.25">
      <c r="A22" t="s">
        <v>8</v>
      </c>
      <c r="B22" t="s">
        <v>83</v>
      </c>
      <c r="C22" s="2">
        <v>7</v>
      </c>
      <c r="D22" s="2">
        <v>170</v>
      </c>
      <c r="E22" s="2">
        <v>142</v>
      </c>
      <c r="F22" s="2">
        <v>640</v>
      </c>
      <c r="G22" s="2">
        <v>959</v>
      </c>
    </row>
    <row r="23" spans="1:7" x14ac:dyDescent="0.25">
      <c r="A23" t="s">
        <v>9</v>
      </c>
      <c r="B23" t="s">
        <v>84</v>
      </c>
      <c r="C23" s="2">
        <v>10</v>
      </c>
      <c r="D23" s="2">
        <v>176</v>
      </c>
      <c r="E23" s="2">
        <v>45</v>
      </c>
      <c r="F23" s="2">
        <v>21</v>
      </c>
      <c r="G23" s="2">
        <v>252</v>
      </c>
    </row>
    <row r="24" spans="1:7" x14ac:dyDescent="0.25">
      <c r="A24" t="s">
        <v>20</v>
      </c>
      <c r="B24" t="s">
        <v>85</v>
      </c>
      <c r="C24" s="2">
        <v>1</v>
      </c>
      <c r="D24" s="2">
        <v>4</v>
      </c>
      <c r="E24" s="2">
        <v>11</v>
      </c>
      <c r="F24" s="2"/>
      <c r="G24" s="2">
        <v>16</v>
      </c>
    </row>
    <row r="25" spans="1:7" x14ac:dyDescent="0.25">
      <c r="A25" t="s">
        <v>10</v>
      </c>
      <c r="B25" t="s">
        <v>86</v>
      </c>
      <c r="C25" s="2">
        <v>7</v>
      </c>
      <c r="D25" s="2">
        <v>36</v>
      </c>
      <c r="E25" s="2">
        <v>42</v>
      </c>
      <c r="F25" s="2">
        <v>298</v>
      </c>
      <c r="G25" s="2">
        <v>383</v>
      </c>
    </row>
    <row r="26" spans="1:7" x14ac:dyDescent="0.25">
      <c r="A26" t="s">
        <v>11</v>
      </c>
      <c r="B26" t="s">
        <v>87</v>
      </c>
      <c r="C26" s="2">
        <v>16</v>
      </c>
      <c r="D26" s="2">
        <v>29</v>
      </c>
      <c r="E26" s="2">
        <v>57</v>
      </c>
      <c r="F26" s="2">
        <v>98</v>
      </c>
      <c r="G26" s="2">
        <v>200</v>
      </c>
    </row>
    <row r="27" spans="1:7" x14ac:dyDescent="0.25">
      <c r="A27" t="s">
        <v>12</v>
      </c>
      <c r="B27" t="s">
        <v>88</v>
      </c>
      <c r="C27" s="2">
        <v>17</v>
      </c>
      <c r="D27" s="2">
        <v>21</v>
      </c>
      <c r="E27" s="2">
        <v>24</v>
      </c>
      <c r="F27" s="2">
        <v>9</v>
      </c>
      <c r="G27" s="2">
        <v>71</v>
      </c>
    </row>
    <row r="28" spans="1:7" x14ac:dyDescent="0.25">
      <c r="A28" t="s">
        <v>13</v>
      </c>
      <c r="B28" t="s">
        <v>89</v>
      </c>
      <c r="C28" s="2">
        <v>3</v>
      </c>
      <c r="D28" s="2">
        <v>70</v>
      </c>
      <c r="E28" s="2">
        <v>98</v>
      </c>
      <c r="F28" s="2">
        <v>422</v>
      </c>
      <c r="G28" s="2">
        <v>593</v>
      </c>
    </row>
    <row r="29" spans="1:7" x14ac:dyDescent="0.25">
      <c r="A29" t="s">
        <v>58</v>
      </c>
      <c r="B29" t="s">
        <v>90</v>
      </c>
      <c r="C29" s="2">
        <v>3</v>
      </c>
      <c r="D29" s="2">
        <v>12</v>
      </c>
      <c r="E29" s="2">
        <v>24</v>
      </c>
      <c r="F29" s="2">
        <v>17</v>
      </c>
      <c r="G29" s="2">
        <v>56</v>
      </c>
    </row>
    <row r="30" spans="1:7" x14ac:dyDescent="0.25">
      <c r="A30" t="s">
        <v>103</v>
      </c>
      <c r="B30" t="s">
        <v>91</v>
      </c>
      <c r="C30" s="2">
        <v>4</v>
      </c>
      <c r="D30" s="2">
        <v>21</v>
      </c>
      <c r="E30" s="2">
        <v>11</v>
      </c>
      <c r="F30" s="2">
        <v>1</v>
      </c>
      <c r="G30" s="2">
        <v>37</v>
      </c>
    </row>
    <row r="31" spans="1:7" x14ac:dyDescent="0.25">
      <c r="A31" t="s">
        <v>14</v>
      </c>
      <c r="B31" t="s">
        <v>92</v>
      </c>
      <c r="C31" s="2">
        <v>15</v>
      </c>
      <c r="D31" s="2">
        <v>69</v>
      </c>
      <c r="E31" s="2">
        <v>102</v>
      </c>
      <c r="F31" s="2">
        <v>28</v>
      </c>
      <c r="G31" s="2">
        <v>214</v>
      </c>
    </row>
    <row r="32" spans="1:7" x14ac:dyDescent="0.25">
      <c r="A32" t="s">
        <v>15</v>
      </c>
      <c r="B32" t="s">
        <v>93</v>
      </c>
      <c r="C32" s="2"/>
      <c r="D32" s="2"/>
      <c r="E32" s="2"/>
      <c r="F32" s="2">
        <v>58</v>
      </c>
      <c r="G32" s="2">
        <v>58</v>
      </c>
    </row>
    <row r="33" spans="1:9" x14ac:dyDescent="0.25">
      <c r="A33" t="s">
        <v>160</v>
      </c>
      <c r="B33" t="s">
        <v>145</v>
      </c>
      <c r="C33" s="2"/>
      <c r="D33" s="2"/>
      <c r="E33" s="2"/>
      <c r="F33" s="2">
        <v>2</v>
      </c>
      <c r="G33" s="2">
        <v>2</v>
      </c>
    </row>
    <row r="34" spans="1:9" x14ac:dyDescent="0.25">
      <c r="A34" t="s">
        <v>130</v>
      </c>
      <c r="B34" t="s">
        <v>131</v>
      </c>
      <c r="C34" s="2"/>
      <c r="D34" s="2">
        <v>2</v>
      </c>
      <c r="E34" s="2"/>
      <c r="F34" s="2">
        <v>14</v>
      </c>
      <c r="G34" s="2">
        <v>16</v>
      </c>
      <c r="I34" s="28"/>
    </row>
    <row r="35" spans="1:9" x14ac:dyDescent="0.25">
      <c r="A35" t="s">
        <v>101</v>
      </c>
      <c r="B35" t="s">
        <v>94</v>
      </c>
      <c r="C35" s="2">
        <v>24</v>
      </c>
      <c r="D35" s="2">
        <v>297</v>
      </c>
      <c r="E35" s="2">
        <v>177</v>
      </c>
      <c r="F35" s="2">
        <v>323</v>
      </c>
      <c r="G35" s="2">
        <v>821</v>
      </c>
    </row>
    <row r="36" spans="1:9" x14ac:dyDescent="0.25">
      <c r="A36" t="s">
        <v>127</v>
      </c>
      <c r="B36" t="s">
        <v>128</v>
      </c>
      <c r="C36" s="2"/>
      <c r="D36" s="2">
        <v>7</v>
      </c>
      <c r="E36" s="2"/>
      <c r="F36" s="2">
        <v>18</v>
      </c>
      <c r="G36" s="2">
        <v>25</v>
      </c>
    </row>
    <row r="37" spans="1:9" x14ac:dyDescent="0.25">
      <c r="A37" t="s">
        <v>16</v>
      </c>
      <c r="B37" t="s">
        <v>95</v>
      </c>
      <c r="C37" s="2">
        <v>4</v>
      </c>
      <c r="D37" s="2">
        <v>2</v>
      </c>
      <c r="E37" s="2">
        <v>25</v>
      </c>
      <c r="F37" s="2">
        <v>9</v>
      </c>
      <c r="G37" s="2">
        <v>40</v>
      </c>
    </row>
    <row r="38" spans="1:9" x14ac:dyDescent="0.25">
      <c r="A38" t="s">
        <v>140</v>
      </c>
      <c r="B38" t="s">
        <v>141</v>
      </c>
      <c r="C38" s="2"/>
      <c r="D38" s="2">
        <v>1</v>
      </c>
      <c r="E38" s="2"/>
      <c r="F38" s="2"/>
      <c r="G38" s="2">
        <v>1</v>
      </c>
    </row>
    <row r="39" spans="1:9" x14ac:dyDescent="0.25">
      <c r="A39" t="s">
        <v>146</v>
      </c>
      <c r="B39" t="s">
        <v>147</v>
      </c>
      <c r="C39" s="2"/>
      <c r="D39" s="2">
        <v>4</v>
      </c>
      <c r="E39" s="2">
        <v>2</v>
      </c>
      <c r="F39" s="2"/>
      <c r="G39" s="2">
        <v>6</v>
      </c>
    </row>
    <row r="40" spans="1:9" x14ac:dyDescent="0.25">
      <c r="A40" t="s">
        <v>17</v>
      </c>
      <c r="B40" t="s">
        <v>96</v>
      </c>
      <c r="C40" s="2">
        <v>31</v>
      </c>
      <c r="D40" s="2">
        <v>172</v>
      </c>
      <c r="E40" s="2">
        <v>177</v>
      </c>
      <c r="F40" s="2">
        <v>35</v>
      </c>
      <c r="G40" s="2">
        <v>415</v>
      </c>
    </row>
    <row r="41" spans="1:9" x14ac:dyDescent="0.25">
      <c r="A41" t="s">
        <v>18</v>
      </c>
      <c r="B41" t="s">
        <v>97</v>
      </c>
      <c r="C41" s="2">
        <v>14</v>
      </c>
      <c r="D41" s="2">
        <v>66</v>
      </c>
      <c r="E41" s="2">
        <v>93</v>
      </c>
      <c r="F41" s="2">
        <v>22</v>
      </c>
      <c r="G41" s="2">
        <v>195</v>
      </c>
    </row>
    <row r="42" spans="1:9" x14ac:dyDescent="0.25">
      <c r="A42" t="s">
        <v>125</v>
      </c>
      <c r="B42" t="s">
        <v>126</v>
      </c>
      <c r="C42" s="2">
        <v>2</v>
      </c>
      <c r="D42" s="2">
        <v>2</v>
      </c>
      <c r="E42" s="2">
        <v>2</v>
      </c>
      <c r="F42" s="2"/>
      <c r="G42" s="2">
        <v>6</v>
      </c>
    </row>
    <row r="43" spans="1:9" x14ac:dyDescent="0.25">
      <c r="A43" t="s">
        <v>102</v>
      </c>
      <c r="B43" t="s">
        <v>98</v>
      </c>
      <c r="C43" s="2">
        <v>43</v>
      </c>
      <c r="D43" s="2">
        <v>60</v>
      </c>
      <c r="E43" s="2">
        <v>58</v>
      </c>
      <c r="F43" s="2">
        <v>417</v>
      </c>
      <c r="G43" s="2">
        <v>578</v>
      </c>
    </row>
    <row r="44" spans="1:9" x14ac:dyDescent="0.25">
      <c r="A44" t="s">
        <v>0</v>
      </c>
      <c r="C44" s="2">
        <v>278</v>
      </c>
      <c r="D44" s="2">
        <v>1420</v>
      </c>
      <c r="E44" s="2">
        <v>1271</v>
      </c>
      <c r="F44" s="2">
        <v>2885</v>
      </c>
      <c r="G44" s="2">
        <v>5854</v>
      </c>
    </row>
  </sheetData>
  <conditionalFormatting sqref="D5:D6">
    <cfRule type="cellIs" dxfId="9" priority="2" operator="notEqual">
      <formula>0</formula>
    </cfRule>
  </conditionalFormatting>
  <pageMargins left="0.7" right="0.7" top="0.75" bottom="0.75" header="0.3" footer="0.3"/>
  <pageSetup scale="47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56"/>
  <sheetViews>
    <sheetView showGridLines="0" tabSelected="1" zoomScaleNormal="100" workbookViewId="0">
      <pane xSplit="1" ySplit="3" topLeftCell="B37" activePane="bottomRight" state="frozen"/>
      <selection activeCell="G2" sqref="G2"/>
      <selection pane="topRight" activeCell="G2" sqref="G2"/>
      <selection pane="bottomLeft" activeCell="G2" sqref="G2"/>
      <selection pane="bottomRight" activeCell="G2" sqref="G2:K2"/>
    </sheetView>
  </sheetViews>
  <sheetFormatPr defaultColWidth="9.109375" defaultRowHeight="13.2" x14ac:dyDescent="0.25"/>
  <cols>
    <col min="1" max="1" width="34.44140625" style="13" bestFit="1" customWidth="1"/>
    <col min="2" max="2" width="13.5546875" style="13" customWidth="1"/>
    <col min="3" max="6" width="14.33203125" style="13" customWidth="1"/>
    <col min="7" max="7" width="13.5546875" style="13" customWidth="1"/>
    <col min="8" max="11" width="14.33203125" style="13" customWidth="1"/>
    <col min="12" max="12" width="13.5546875" style="13" customWidth="1"/>
    <col min="13" max="16" width="14.33203125" style="13" customWidth="1"/>
    <col min="17" max="17" width="13.5546875" style="13" customWidth="1"/>
    <col min="18" max="21" width="14.33203125" style="13" customWidth="1"/>
    <col min="22" max="16384" width="9.109375" style="13"/>
  </cols>
  <sheetData>
    <row r="1" spans="1:21" x14ac:dyDescent="0.25">
      <c r="A1" s="12" t="s">
        <v>26</v>
      </c>
      <c r="B1" s="12"/>
    </row>
    <row r="2" spans="1:21" x14ac:dyDescent="0.25">
      <c r="A2" s="13" t="s">
        <v>151</v>
      </c>
      <c r="B2" s="31" t="s">
        <v>23</v>
      </c>
      <c r="C2" s="31"/>
      <c r="D2" s="31"/>
      <c r="E2" s="31"/>
      <c r="F2" s="31"/>
      <c r="G2" s="32" t="s">
        <v>21</v>
      </c>
      <c r="H2" s="33"/>
      <c r="I2" s="33"/>
      <c r="J2" s="33"/>
      <c r="K2" s="34"/>
      <c r="L2" s="32" t="s">
        <v>22</v>
      </c>
      <c r="M2" s="33"/>
      <c r="N2" s="33"/>
      <c r="O2" s="33"/>
      <c r="P2" s="34"/>
      <c r="Q2" s="32" t="s">
        <v>24</v>
      </c>
      <c r="R2" s="33"/>
      <c r="S2" s="33"/>
      <c r="T2" s="33"/>
      <c r="U2" s="34"/>
    </row>
    <row r="3" spans="1:21" ht="26.4" x14ac:dyDescent="0.25">
      <c r="A3" s="14" t="s">
        <v>55</v>
      </c>
      <c r="B3" s="15" t="s">
        <v>59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59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59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59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5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32339.599999999999</v>
      </c>
      <c r="H4" s="18">
        <v>1854.89</v>
      </c>
      <c r="I4" s="19">
        <v>0</v>
      </c>
      <c r="J4" s="20"/>
      <c r="K4" s="21"/>
      <c r="L4" s="17">
        <v>11463.2</v>
      </c>
      <c r="M4" s="18">
        <v>511.38</v>
      </c>
      <c r="N4" s="19">
        <v>0</v>
      </c>
      <c r="O4" s="20"/>
      <c r="P4" s="21"/>
      <c r="Q4" s="17">
        <v>250071.78</v>
      </c>
      <c r="R4" s="18">
        <v>11570.75</v>
      </c>
      <c r="S4" s="19">
        <v>0</v>
      </c>
      <c r="T4" s="20"/>
      <c r="U4" s="21"/>
    </row>
    <row r="5" spans="1:21" x14ac:dyDescent="0.25">
      <c r="A5" s="16" t="s">
        <v>28</v>
      </c>
      <c r="B5" s="17">
        <v>0</v>
      </c>
      <c r="C5" s="18">
        <v>0</v>
      </c>
      <c r="D5" s="19">
        <v>0</v>
      </c>
      <c r="E5" s="20"/>
      <c r="F5" s="21"/>
      <c r="G5" s="17">
        <v>62541.7</v>
      </c>
      <c r="H5" s="18">
        <v>2473.19</v>
      </c>
      <c r="I5" s="19">
        <v>0</v>
      </c>
      <c r="J5" s="20"/>
      <c r="K5" s="21"/>
      <c r="L5" s="17">
        <v>27405.439999999999</v>
      </c>
      <c r="M5" s="18">
        <v>1329.58</v>
      </c>
      <c r="N5" s="19">
        <v>0</v>
      </c>
      <c r="O5" s="20"/>
      <c r="P5" s="21"/>
      <c r="Q5" s="17">
        <v>299087.63</v>
      </c>
      <c r="R5" s="18">
        <v>12009.03</v>
      </c>
      <c r="S5" s="19">
        <v>0</v>
      </c>
      <c r="T5" s="20"/>
      <c r="U5" s="21"/>
    </row>
    <row r="6" spans="1:21" x14ac:dyDescent="0.25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17767.169999999998</v>
      </c>
      <c r="H6" s="18">
        <v>309.14999999999998</v>
      </c>
      <c r="I6" s="19">
        <v>0</v>
      </c>
      <c r="J6" s="20"/>
      <c r="K6" s="21"/>
      <c r="L6" s="17">
        <v>12128.62</v>
      </c>
      <c r="M6" s="18">
        <v>613.65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5">
      <c r="A7" s="16" t="s">
        <v>30</v>
      </c>
      <c r="B7" s="17">
        <v>0</v>
      </c>
      <c r="C7" s="18">
        <v>0</v>
      </c>
      <c r="D7" s="19">
        <v>0</v>
      </c>
      <c r="E7" s="20"/>
      <c r="F7" s="21"/>
      <c r="G7" s="17">
        <v>0</v>
      </c>
      <c r="H7" s="18">
        <v>0</v>
      </c>
      <c r="I7" s="19">
        <v>0</v>
      </c>
      <c r="J7" s="20"/>
      <c r="K7" s="21"/>
      <c r="L7" s="17">
        <v>11180.51</v>
      </c>
      <c r="M7" s="18">
        <v>715.93</v>
      </c>
      <c r="N7" s="19">
        <v>0</v>
      </c>
      <c r="O7" s="20"/>
      <c r="P7" s="21"/>
      <c r="Q7" s="17">
        <v>7698.6</v>
      </c>
      <c r="R7" s="18">
        <v>87.66</v>
      </c>
      <c r="S7" s="19">
        <v>0</v>
      </c>
      <c r="T7" s="20"/>
      <c r="U7" s="21"/>
    </row>
    <row r="8" spans="1:21" x14ac:dyDescent="0.25">
      <c r="A8" s="16" t="s">
        <v>64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9469.2099999999991</v>
      </c>
      <c r="M8" s="18">
        <v>306.83</v>
      </c>
      <c r="N8" s="19">
        <v>0</v>
      </c>
      <c r="O8" s="20"/>
      <c r="P8" s="21"/>
      <c r="Q8" s="17">
        <v>0</v>
      </c>
      <c r="R8" s="18">
        <v>0</v>
      </c>
      <c r="S8" s="19">
        <v>0</v>
      </c>
      <c r="T8" s="20"/>
      <c r="U8" s="21"/>
    </row>
    <row r="9" spans="1:21" x14ac:dyDescent="0.25">
      <c r="A9" s="16" t="s">
        <v>31</v>
      </c>
      <c r="B9" s="17">
        <v>13951.08</v>
      </c>
      <c r="C9" s="18">
        <v>368.78</v>
      </c>
      <c r="D9" s="19">
        <v>0</v>
      </c>
      <c r="E9" s="20"/>
      <c r="F9" s="21"/>
      <c r="G9" s="17">
        <v>24869.29</v>
      </c>
      <c r="H9" s="18">
        <v>824.4</v>
      </c>
      <c r="I9" s="19">
        <v>0</v>
      </c>
      <c r="J9" s="20"/>
      <c r="K9" s="21"/>
      <c r="L9" s="17">
        <v>16283.46</v>
      </c>
      <c r="M9" s="18">
        <v>1022.76</v>
      </c>
      <c r="N9" s="19">
        <v>0</v>
      </c>
      <c r="O9" s="20"/>
      <c r="P9" s="21"/>
      <c r="Q9" s="17">
        <v>26084.68</v>
      </c>
      <c r="R9" s="18">
        <v>438.29</v>
      </c>
      <c r="S9" s="19">
        <v>0</v>
      </c>
      <c r="T9" s="20"/>
      <c r="U9" s="21"/>
    </row>
    <row r="10" spans="1:21" x14ac:dyDescent="0.25">
      <c r="A10" s="16" t="s">
        <v>32</v>
      </c>
      <c r="B10" s="17">
        <v>1827.03</v>
      </c>
      <c r="C10" s="18">
        <v>368.78</v>
      </c>
      <c r="D10" s="19">
        <v>0</v>
      </c>
      <c r="E10" s="20"/>
      <c r="F10" s="21"/>
      <c r="G10" s="17">
        <v>1134.18</v>
      </c>
      <c r="H10" s="18">
        <v>103.05</v>
      </c>
      <c r="I10" s="19">
        <v>0</v>
      </c>
      <c r="J10" s="20"/>
      <c r="K10" s="21"/>
      <c r="L10" s="17">
        <v>5745.18</v>
      </c>
      <c r="M10" s="18">
        <v>306.83</v>
      </c>
      <c r="N10" s="19">
        <v>0</v>
      </c>
      <c r="O10" s="20"/>
      <c r="P10" s="21"/>
      <c r="Q10" s="17">
        <v>0</v>
      </c>
      <c r="R10" s="18">
        <v>0</v>
      </c>
      <c r="S10" s="19">
        <v>0</v>
      </c>
      <c r="T10" s="20"/>
      <c r="U10" s="21"/>
    </row>
    <row r="11" spans="1:21" x14ac:dyDescent="0.25">
      <c r="A11" s="16" t="s">
        <v>72</v>
      </c>
      <c r="B11" s="17">
        <v>0</v>
      </c>
      <c r="C11" s="18">
        <v>0</v>
      </c>
      <c r="D11" s="19">
        <v>0</v>
      </c>
      <c r="E11" s="20"/>
      <c r="F11" s="21"/>
      <c r="G11" s="17">
        <v>27329.360000000001</v>
      </c>
      <c r="H11" s="18">
        <v>309.14999999999998</v>
      </c>
      <c r="I11" s="19">
        <v>0</v>
      </c>
      <c r="J11" s="20"/>
      <c r="K11" s="21"/>
      <c r="L11" s="17">
        <v>17131.599999999999</v>
      </c>
      <c r="M11" s="18">
        <v>204.55</v>
      </c>
      <c r="N11" s="19">
        <v>0</v>
      </c>
      <c r="O11" s="20"/>
      <c r="P11" s="21"/>
      <c r="Q11" s="17">
        <v>14086.38</v>
      </c>
      <c r="R11" s="18">
        <v>525.94000000000005</v>
      </c>
      <c r="S11" s="19">
        <v>0</v>
      </c>
      <c r="T11" s="20"/>
      <c r="U11" s="21"/>
    </row>
    <row r="12" spans="1:21" x14ac:dyDescent="0.25">
      <c r="A12" s="16" t="s">
        <v>33</v>
      </c>
      <c r="B12" s="17">
        <v>58210.57</v>
      </c>
      <c r="C12" s="18">
        <v>2581.4699999999998</v>
      </c>
      <c r="D12" s="19">
        <v>0</v>
      </c>
      <c r="E12" s="20"/>
      <c r="F12" s="21"/>
      <c r="G12" s="17">
        <v>177513.48</v>
      </c>
      <c r="H12" s="18">
        <v>2782.34</v>
      </c>
      <c r="I12" s="19">
        <v>0</v>
      </c>
      <c r="J12" s="20"/>
      <c r="K12" s="21"/>
      <c r="L12" s="17">
        <v>152002.41</v>
      </c>
      <c r="M12" s="18">
        <v>2352.34</v>
      </c>
      <c r="N12" s="19">
        <v>0</v>
      </c>
      <c r="O12" s="20"/>
      <c r="P12" s="21"/>
      <c r="Q12" s="17">
        <v>249236.54</v>
      </c>
      <c r="R12" s="18">
        <v>4470.5200000000004</v>
      </c>
      <c r="S12" s="19">
        <v>0</v>
      </c>
      <c r="T12" s="20"/>
      <c r="U12" s="21"/>
    </row>
    <row r="13" spans="1:21" x14ac:dyDescent="0.25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11213.47</v>
      </c>
      <c r="H13" s="18">
        <v>309.14999999999998</v>
      </c>
      <c r="I13" s="19">
        <v>0</v>
      </c>
      <c r="J13" s="20"/>
      <c r="K13" s="21"/>
      <c r="L13" s="17">
        <v>5818.28</v>
      </c>
      <c r="M13" s="18">
        <v>102.28</v>
      </c>
      <c r="N13" s="19">
        <v>0</v>
      </c>
      <c r="O13" s="20"/>
      <c r="P13" s="21"/>
      <c r="Q13" s="17">
        <v>2492</v>
      </c>
      <c r="R13" s="18">
        <v>87.66</v>
      </c>
      <c r="S13" s="19">
        <v>0</v>
      </c>
      <c r="T13" s="20"/>
      <c r="U13" s="21"/>
    </row>
    <row r="14" spans="1:21" x14ac:dyDescent="0.25">
      <c r="A14" s="16" t="s">
        <v>104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5">
      <c r="A15" s="16" t="s">
        <v>35</v>
      </c>
      <c r="B15" s="17">
        <v>31652.89</v>
      </c>
      <c r="C15" s="18">
        <v>2950.26</v>
      </c>
      <c r="D15" s="19">
        <v>0</v>
      </c>
      <c r="E15" s="20"/>
      <c r="F15" s="21"/>
      <c r="G15" s="17">
        <v>56049.29</v>
      </c>
      <c r="H15" s="18">
        <v>11541.55</v>
      </c>
      <c r="I15" s="19">
        <v>0</v>
      </c>
      <c r="J15" s="20"/>
      <c r="K15" s="21"/>
      <c r="L15" s="17">
        <v>214495.99</v>
      </c>
      <c r="M15" s="18">
        <v>9102.5400000000009</v>
      </c>
      <c r="N15" s="19">
        <v>0</v>
      </c>
      <c r="O15" s="20"/>
      <c r="P15" s="21"/>
      <c r="Q15" s="17">
        <v>65360.800000000003</v>
      </c>
      <c r="R15" s="18">
        <v>1577.83</v>
      </c>
      <c r="S15" s="19">
        <v>0</v>
      </c>
      <c r="T15" s="20"/>
      <c r="U15" s="21"/>
    </row>
    <row r="16" spans="1:21" x14ac:dyDescent="0.25">
      <c r="A16" s="16" t="s">
        <v>105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5">
      <c r="A17" s="16" t="s">
        <v>36</v>
      </c>
      <c r="B17" s="17">
        <v>61511.19</v>
      </c>
      <c r="C17" s="18">
        <v>7744.42</v>
      </c>
      <c r="D17" s="19">
        <v>0</v>
      </c>
      <c r="E17" s="20"/>
      <c r="F17" s="21"/>
      <c r="G17" s="17">
        <v>0</v>
      </c>
      <c r="H17" s="18">
        <v>0</v>
      </c>
      <c r="I17" s="19">
        <v>0</v>
      </c>
      <c r="J17" s="20"/>
      <c r="K17" s="21"/>
      <c r="L17" s="17">
        <v>0</v>
      </c>
      <c r="M17" s="18">
        <v>0</v>
      </c>
      <c r="N17" s="19">
        <v>0</v>
      </c>
      <c r="O17" s="20"/>
      <c r="P17" s="21"/>
      <c r="Q17" s="17">
        <v>0</v>
      </c>
      <c r="R17" s="18">
        <v>0</v>
      </c>
      <c r="S17" s="19">
        <v>0</v>
      </c>
      <c r="T17" s="20"/>
      <c r="U17" s="21"/>
    </row>
    <row r="18" spans="1:21" x14ac:dyDescent="0.25">
      <c r="A18" s="16" t="s">
        <v>106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5">
      <c r="A19" s="16" t="s">
        <v>107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0</v>
      </c>
      <c r="R19" s="18">
        <v>0</v>
      </c>
      <c r="S19" s="19">
        <v>0</v>
      </c>
      <c r="T19" s="20"/>
      <c r="U19" s="21"/>
    </row>
    <row r="20" spans="1:21" x14ac:dyDescent="0.25">
      <c r="A20" s="16" t="s">
        <v>37</v>
      </c>
      <c r="B20" s="17">
        <v>0</v>
      </c>
      <c r="C20" s="18">
        <v>0</v>
      </c>
      <c r="D20" s="19">
        <v>0</v>
      </c>
      <c r="E20" s="20"/>
      <c r="F20" s="21"/>
      <c r="G20" s="17">
        <v>0</v>
      </c>
      <c r="H20" s="18">
        <v>0</v>
      </c>
      <c r="I20" s="19">
        <v>0</v>
      </c>
      <c r="J20" s="20"/>
      <c r="K20" s="21"/>
      <c r="L20" s="17">
        <v>10731.89</v>
      </c>
      <c r="M20" s="18">
        <v>204.55</v>
      </c>
      <c r="N20" s="19">
        <v>0</v>
      </c>
      <c r="O20" s="20"/>
      <c r="P20" s="21"/>
      <c r="Q20" s="17">
        <v>18565.98</v>
      </c>
      <c r="R20" s="18">
        <v>525.94000000000005</v>
      </c>
      <c r="S20" s="19">
        <v>0</v>
      </c>
      <c r="T20" s="20"/>
      <c r="U20" s="21"/>
    </row>
    <row r="21" spans="1:21" x14ac:dyDescent="0.25">
      <c r="A21" s="16" t="s">
        <v>108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5">
      <c r="A22" s="16" t="s">
        <v>65</v>
      </c>
      <c r="B22" s="17">
        <v>12740.62</v>
      </c>
      <c r="C22" s="18">
        <v>184.39</v>
      </c>
      <c r="D22" s="19">
        <v>0</v>
      </c>
      <c r="E22" s="20"/>
      <c r="F22" s="21"/>
      <c r="G22" s="17">
        <v>3015.1</v>
      </c>
      <c r="H22" s="18">
        <v>0</v>
      </c>
      <c r="I22" s="19">
        <v>0</v>
      </c>
      <c r="J22" s="20"/>
      <c r="K22" s="21"/>
      <c r="L22" s="17">
        <v>31857.71</v>
      </c>
      <c r="M22" s="18">
        <v>1738.69</v>
      </c>
      <c r="N22" s="19">
        <v>0</v>
      </c>
      <c r="O22" s="20"/>
      <c r="P22" s="21"/>
      <c r="Q22" s="17">
        <v>222478.81</v>
      </c>
      <c r="R22" s="18">
        <v>8415.09</v>
      </c>
      <c r="S22" s="19">
        <v>0</v>
      </c>
      <c r="T22" s="20"/>
      <c r="U22" s="21"/>
    </row>
    <row r="23" spans="1:21" x14ac:dyDescent="0.25">
      <c r="A23" s="16" t="s">
        <v>38</v>
      </c>
      <c r="B23" s="17">
        <v>16484.14</v>
      </c>
      <c r="C23" s="18">
        <v>1290.74</v>
      </c>
      <c r="D23" s="19">
        <v>0</v>
      </c>
      <c r="E23" s="20"/>
      <c r="F23" s="21"/>
      <c r="G23" s="17">
        <v>740530.86</v>
      </c>
      <c r="H23" s="18">
        <v>17518.43</v>
      </c>
      <c r="I23" s="19">
        <v>0</v>
      </c>
      <c r="J23" s="20"/>
      <c r="K23" s="21"/>
      <c r="L23" s="17">
        <v>758631.41</v>
      </c>
      <c r="M23" s="18">
        <v>14523.15</v>
      </c>
      <c r="N23" s="19">
        <v>0</v>
      </c>
      <c r="O23" s="20"/>
      <c r="P23" s="21"/>
      <c r="Q23" s="17">
        <v>2613508.9300000002</v>
      </c>
      <c r="R23" s="18">
        <v>56100.6</v>
      </c>
      <c r="S23" s="19">
        <v>0</v>
      </c>
      <c r="T23" s="20"/>
      <c r="U23" s="21"/>
    </row>
    <row r="24" spans="1:21" x14ac:dyDescent="0.25">
      <c r="A24" s="16" t="s">
        <v>109</v>
      </c>
      <c r="B24" s="17">
        <v>21005.9</v>
      </c>
      <c r="C24" s="18">
        <v>1843.91</v>
      </c>
      <c r="D24" s="19">
        <v>0</v>
      </c>
      <c r="E24" s="20"/>
      <c r="F24" s="21"/>
      <c r="G24" s="17">
        <v>372483.25</v>
      </c>
      <c r="H24" s="18">
        <v>18136.73</v>
      </c>
      <c r="I24" s="19">
        <v>0</v>
      </c>
      <c r="J24" s="20"/>
      <c r="K24" s="21"/>
      <c r="L24" s="17">
        <v>158353.85</v>
      </c>
      <c r="M24" s="18">
        <v>4602.41</v>
      </c>
      <c r="N24" s="19">
        <v>0</v>
      </c>
      <c r="O24" s="20"/>
      <c r="P24" s="21"/>
      <c r="Q24" s="17">
        <v>57264.99</v>
      </c>
      <c r="R24" s="18">
        <v>1840.8</v>
      </c>
      <c r="S24" s="19">
        <v>0</v>
      </c>
      <c r="T24" s="20"/>
      <c r="U24" s="21"/>
    </row>
    <row r="25" spans="1:21" x14ac:dyDescent="0.25">
      <c r="A25" s="16" t="s">
        <v>39</v>
      </c>
      <c r="B25" s="17">
        <v>5436.44</v>
      </c>
      <c r="C25" s="18">
        <v>184.39</v>
      </c>
      <c r="D25" s="19">
        <v>0</v>
      </c>
      <c r="E25" s="20"/>
      <c r="F25" s="21"/>
      <c r="G25" s="17">
        <v>24550.080000000002</v>
      </c>
      <c r="H25" s="18">
        <v>412.2</v>
      </c>
      <c r="I25" s="19">
        <v>0</v>
      </c>
      <c r="J25" s="20"/>
      <c r="K25" s="21"/>
      <c r="L25" s="17">
        <v>32723.56</v>
      </c>
      <c r="M25" s="18">
        <v>1125.03</v>
      </c>
      <c r="N25" s="19">
        <v>0</v>
      </c>
      <c r="O25" s="20"/>
      <c r="P25" s="21"/>
      <c r="Q25" s="17">
        <v>0</v>
      </c>
      <c r="R25" s="18">
        <v>0</v>
      </c>
      <c r="S25" s="19">
        <v>0</v>
      </c>
      <c r="T25" s="20"/>
      <c r="U25" s="21"/>
    </row>
    <row r="26" spans="1:21" x14ac:dyDescent="0.25">
      <c r="A26" s="16" t="s">
        <v>70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5">
      <c r="A27" s="16" t="s">
        <v>66</v>
      </c>
      <c r="B27" s="17">
        <v>27801.25</v>
      </c>
      <c r="C27" s="18">
        <v>1290.74</v>
      </c>
      <c r="D27" s="19">
        <v>0</v>
      </c>
      <c r="E27" s="20"/>
      <c r="F27" s="21"/>
      <c r="G27" s="17">
        <v>133132.34</v>
      </c>
      <c r="H27" s="18">
        <v>3709.79</v>
      </c>
      <c r="I27" s="19">
        <v>0</v>
      </c>
      <c r="J27" s="20"/>
      <c r="K27" s="21"/>
      <c r="L27" s="17">
        <v>130898.58</v>
      </c>
      <c r="M27" s="18">
        <v>4295.58</v>
      </c>
      <c r="N27" s="19">
        <v>0</v>
      </c>
      <c r="O27" s="20"/>
      <c r="P27" s="21"/>
      <c r="Q27" s="17">
        <v>973210.73</v>
      </c>
      <c r="R27" s="18">
        <v>26121.84</v>
      </c>
      <c r="S27" s="19">
        <v>0</v>
      </c>
      <c r="T27" s="20"/>
      <c r="U27" s="21"/>
    </row>
    <row r="28" spans="1:21" x14ac:dyDescent="0.25">
      <c r="A28" s="16" t="s">
        <v>40</v>
      </c>
      <c r="B28" s="17">
        <v>66184.33</v>
      </c>
      <c r="C28" s="18">
        <v>2950.26</v>
      </c>
      <c r="D28" s="19">
        <v>0</v>
      </c>
      <c r="E28" s="20"/>
      <c r="F28" s="21"/>
      <c r="G28" s="17">
        <v>59929.29</v>
      </c>
      <c r="H28" s="18">
        <v>2988.44</v>
      </c>
      <c r="I28" s="19">
        <v>0</v>
      </c>
      <c r="J28" s="20"/>
      <c r="K28" s="21"/>
      <c r="L28" s="17">
        <v>117782.73</v>
      </c>
      <c r="M28" s="18">
        <v>5829.72</v>
      </c>
      <c r="N28" s="19">
        <v>0</v>
      </c>
      <c r="O28" s="20"/>
      <c r="P28" s="21"/>
      <c r="Q28" s="17">
        <v>209041.63</v>
      </c>
      <c r="R28" s="18">
        <v>8590.4</v>
      </c>
      <c r="S28" s="19">
        <v>0</v>
      </c>
      <c r="T28" s="20"/>
      <c r="U28" s="21"/>
    </row>
    <row r="29" spans="1:21" x14ac:dyDescent="0.25">
      <c r="A29" s="16" t="s">
        <v>41</v>
      </c>
      <c r="B29" s="17">
        <v>48393.78</v>
      </c>
      <c r="C29" s="18">
        <v>3134.65</v>
      </c>
      <c r="D29" s="19">
        <v>0</v>
      </c>
      <c r="E29" s="20"/>
      <c r="F29" s="21"/>
      <c r="G29" s="17">
        <v>62866.78</v>
      </c>
      <c r="H29" s="18">
        <v>2164.04</v>
      </c>
      <c r="I29" s="19">
        <v>0</v>
      </c>
      <c r="J29" s="20"/>
      <c r="K29" s="21"/>
      <c r="L29" s="17">
        <v>50869.86</v>
      </c>
      <c r="M29" s="18">
        <v>2454.62</v>
      </c>
      <c r="N29" s="19">
        <v>0</v>
      </c>
      <c r="O29" s="20"/>
      <c r="P29" s="21"/>
      <c r="Q29" s="17">
        <v>16390.310000000001</v>
      </c>
      <c r="R29" s="18">
        <v>788.91</v>
      </c>
      <c r="S29" s="19">
        <v>0</v>
      </c>
      <c r="T29" s="20"/>
      <c r="U29" s="21"/>
    </row>
    <row r="30" spans="1:21" x14ac:dyDescent="0.25">
      <c r="A30" s="16" t="s">
        <v>42</v>
      </c>
      <c r="B30" s="17">
        <v>4368.1000000000004</v>
      </c>
      <c r="C30" s="18">
        <v>553.16999999999996</v>
      </c>
      <c r="D30" s="19">
        <v>0</v>
      </c>
      <c r="E30" s="20"/>
      <c r="F30" s="21"/>
      <c r="G30" s="17">
        <v>271698.58</v>
      </c>
      <c r="H30" s="18">
        <v>7213.47</v>
      </c>
      <c r="I30" s="19">
        <v>0</v>
      </c>
      <c r="J30" s="20"/>
      <c r="K30" s="21"/>
      <c r="L30" s="17">
        <v>329084.40000000002</v>
      </c>
      <c r="M30" s="18">
        <v>10023.02</v>
      </c>
      <c r="N30" s="19">
        <v>0</v>
      </c>
      <c r="O30" s="20"/>
      <c r="P30" s="21"/>
      <c r="Q30" s="17">
        <v>1472893.98</v>
      </c>
      <c r="R30" s="18">
        <v>36991.33</v>
      </c>
      <c r="S30" s="19">
        <v>0</v>
      </c>
      <c r="T30" s="20"/>
      <c r="U30" s="21"/>
    </row>
    <row r="31" spans="1:21" x14ac:dyDescent="0.25">
      <c r="A31" s="16" t="s">
        <v>71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5">
      <c r="A32" s="16" t="s">
        <v>43</v>
      </c>
      <c r="B32" s="17">
        <v>6684.72</v>
      </c>
      <c r="C32" s="18">
        <v>553.16999999999996</v>
      </c>
      <c r="D32" s="19">
        <v>0</v>
      </c>
      <c r="E32" s="20"/>
      <c r="F32" s="21"/>
      <c r="G32" s="17">
        <v>21271.03</v>
      </c>
      <c r="H32" s="18">
        <v>1236.5999999999999</v>
      </c>
      <c r="I32" s="19">
        <v>0</v>
      </c>
      <c r="J32" s="20"/>
      <c r="K32" s="21"/>
      <c r="L32" s="17">
        <v>32030.47</v>
      </c>
      <c r="M32" s="18">
        <v>2454.62</v>
      </c>
      <c r="N32" s="19">
        <v>0</v>
      </c>
      <c r="O32" s="20"/>
      <c r="P32" s="21"/>
      <c r="Q32" s="17">
        <v>48767.91</v>
      </c>
      <c r="R32" s="18">
        <v>1490.17</v>
      </c>
      <c r="S32" s="19">
        <v>0</v>
      </c>
      <c r="T32" s="20"/>
      <c r="U32" s="21"/>
    </row>
    <row r="33" spans="1:21" x14ac:dyDescent="0.25">
      <c r="A33" s="16" t="s">
        <v>110</v>
      </c>
      <c r="B33" s="17">
        <v>20853.599999999999</v>
      </c>
      <c r="C33" s="18">
        <v>737.56</v>
      </c>
      <c r="D33" s="19">
        <v>0</v>
      </c>
      <c r="E33" s="20"/>
      <c r="F33" s="21"/>
      <c r="G33" s="17">
        <v>151716.51999999999</v>
      </c>
      <c r="H33" s="18">
        <v>2164.04</v>
      </c>
      <c r="I33" s="19">
        <v>0</v>
      </c>
      <c r="J33" s="20"/>
      <c r="K33" s="21"/>
      <c r="L33" s="17">
        <v>101475.74</v>
      </c>
      <c r="M33" s="18">
        <v>1125.03</v>
      </c>
      <c r="N33" s="19">
        <v>0</v>
      </c>
      <c r="O33" s="20"/>
      <c r="P33" s="21"/>
      <c r="Q33" s="17">
        <v>12159.75</v>
      </c>
      <c r="R33" s="18">
        <v>87.66</v>
      </c>
      <c r="S33" s="19">
        <v>0</v>
      </c>
      <c r="T33" s="20"/>
      <c r="U33" s="21"/>
    </row>
    <row r="34" spans="1:21" x14ac:dyDescent="0.25">
      <c r="A34" s="16" t="s">
        <v>111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5">
      <c r="A35" s="16" t="s">
        <v>44</v>
      </c>
      <c r="B35" s="17">
        <v>32326.38</v>
      </c>
      <c r="C35" s="18">
        <v>2765.87</v>
      </c>
      <c r="D35" s="19">
        <v>0</v>
      </c>
      <c r="E35" s="20"/>
      <c r="F35" s="21"/>
      <c r="G35" s="17">
        <v>183522.57</v>
      </c>
      <c r="H35" s="18">
        <v>7110.42</v>
      </c>
      <c r="I35" s="19">
        <v>0</v>
      </c>
      <c r="J35" s="20"/>
      <c r="K35" s="21"/>
      <c r="L35" s="17">
        <v>257095.16</v>
      </c>
      <c r="M35" s="18">
        <v>10432.120000000001</v>
      </c>
      <c r="N35" s="19">
        <v>0</v>
      </c>
      <c r="O35" s="20"/>
      <c r="P35" s="21"/>
      <c r="Q35" s="17">
        <v>86410.02</v>
      </c>
      <c r="R35" s="18">
        <v>2454.4</v>
      </c>
      <c r="S35" s="19">
        <v>0</v>
      </c>
      <c r="T35" s="20"/>
      <c r="U35" s="21"/>
    </row>
    <row r="36" spans="1:21" x14ac:dyDescent="0.25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0</v>
      </c>
      <c r="H36" s="18">
        <v>0</v>
      </c>
      <c r="I36" s="19">
        <v>0</v>
      </c>
      <c r="J36" s="20"/>
      <c r="K36" s="21"/>
      <c r="L36" s="17">
        <v>0</v>
      </c>
      <c r="M36" s="18">
        <v>0</v>
      </c>
      <c r="N36" s="19">
        <v>0</v>
      </c>
      <c r="O36" s="20"/>
      <c r="P36" s="21"/>
      <c r="Q36" s="17">
        <v>96451.61</v>
      </c>
      <c r="R36" s="18">
        <v>5084.12</v>
      </c>
      <c r="S36" s="19">
        <v>0</v>
      </c>
      <c r="T36" s="20"/>
      <c r="U36" s="21"/>
    </row>
    <row r="37" spans="1:21" x14ac:dyDescent="0.25">
      <c r="A37" s="16" t="s">
        <v>112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33830.89</v>
      </c>
      <c r="R37" s="18">
        <v>175.31</v>
      </c>
      <c r="S37" s="19">
        <v>0</v>
      </c>
      <c r="T37" s="20"/>
      <c r="U37" s="21"/>
    </row>
    <row r="38" spans="1:21" x14ac:dyDescent="0.25">
      <c r="A38" s="16" t="s">
        <v>113</v>
      </c>
      <c r="B38" s="17">
        <v>0</v>
      </c>
      <c r="C38" s="18">
        <v>0</v>
      </c>
      <c r="D38" s="19">
        <v>0</v>
      </c>
      <c r="E38" s="20"/>
      <c r="F38" s="21"/>
      <c r="G38" s="17">
        <v>34237.03</v>
      </c>
      <c r="H38" s="18">
        <v>206.1</v>
      </c>
      <c r="I38" s="19">
        <v>0</v>
      </c>
      <c r="J38" s="20"/>
      <c r="K38" s="21"/>
      <c r="L38" s="17">
        <v>0</v>
      </c>
      <c r="M38" s="18">
        <v>0</v>
      </c>
      <c r="N38" s="19">
        <v>0</v>
      </c>
      <c r="O38" s="20"/>
      <c r="P38" s="21"/>
      <c r="Q38" s="17">
        <v>84536.07</v>
      </c>
      <c r="R38" s="18">
        <v>1227.2</v>
      </c>
      <c r="S38" s="19">
        <v>0</v>
      </c>
      <c r="T38" s="20"/>
      <c r="U38" s="21"/>
    </row>
    <row r="39" spans="1:21" x14ac:dyDescent="0.25">
      <c r="A39" s="16" t="s">
        <v>114</v>
      </c>
      <c r="B39" s="17">
        <v>88893.21</v>
      </c>
      <c r="C39" s="18">
        <v>4425.38</v>
      </c>
      <c r="D39" s="19">
        <v>0</v>
      </c>
      <c r="E39" s="20"/>
      <c r="F39" s="21"/>
      <c r="G39" s="17">
        <v>1399500.13</v>
      </c>
      <c r="H39" s="18">
        <v>30605.73</v>
      </c>
      <c r="I39" s="19">
        <v>0</v>
      </c>
      <c r="J39" s="20"/>
      <c r="K39" s="21"/>
      <c r="L39" s="17">
        <v>786370.39</v>
      </c>
      <c r="M39" s="18">
        <v>18102.8</v>
      </c>
      <c r="N39" s="19">
        <v>0</v>
      </c>
      <c r="O39" s="20"/>
      <c r="P39" s="21"/>
      <c r="Q39" s="17">
        <v>1685557.7</v>
      </c>
      <c r="R39" s="18">
        <v>28313.27</v>
      </c>
      <c r="S39" s="19">
        <v>0</v>
      </c>
      <c r="T39" s="20"/>
      <c r="U39" s="21"/>
    </row>
    <row r="40" spans="1:21" x14ac:dyDescent="0.25">
      <c r="A40" s="16" t="s">
        <v>115</v>
      </c>
      <c r="B40" s="17">
        <v>0</v>
      </c>
      <c r="C40" s="18">
        <v>0</v>
      </c>
      <c r="D40" s="19">
        <v>0</v>
      </c>
      <c r="E40" s="20"/>
      <c r="F40" s="21"/>
      <c r="G40" s="17">
        <v>0</v>
      </c>
      <c r="H40" s="18">
        <v>0</v>
      </c>
      <c r="I40" s="19">
        <v>0</v>
      </c>
      <c r="J40" s="20"/>
      <c r="K40" s="21"/>
      <c r="L40" s="17">
        <v>0</v>
      </c>
      <c r="M40" s="18">
        <v>0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5">
      <c r="A41" s="16" t="s">
        <v>116</v>
      </c>
      <c r="B41" s="17">
        <v>0</v>
      </c>
      <c r="C41" s="18">
        <v>0</v>
      </c>
      <c r="D41" s="19">
        <v>0</v>
      </c>
      <c r="E41" s="20"/>
      <c r="F41" s="21"/>
      <c r="G41" s="17">
        <v>32668.68</v>
      </c>
      <c r="H41" s="18">
        <v>721.35</v>
      </c>
      <c r="I41" s="19">
        <v>0</v>
      </c>
      <c r="J41" s="20"/>
      <c r="K41" s="21"/>
      <c r="L41" s="17">
        <v>0</v>
      </c>
      <c r="M41" s="18">
        <v>0</v>
      </c>
      <c r="N41" s="19">
        <v>0</v>
      </c>
      <c r="O41" s="20"/>
      <c r="P41" s="21"/>
      <c r="Q41" s="17">
        <v>11376.72</v>
      </c>
      <c r="R41" s="18">
        <v>1577.83</v>
      </c>
      <c r="S41" s="19">
        <v>0</v>
      </c>
      <c r="T41" s="20"/>
      <c r="U41" s="21"/>
    </row>
    <row r="42" spans="1:21" x14ac:dyDescent="0.25">
      <c r="A42" s="16" t="s">
        <v>117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0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5">
      <c r="A43" s="16" t="s">
        <v>46</v>
      </c>
      <c r="B43" s="17">
        <v>46306.38</v>
      </c>
      <c r="C43" s="18">
        <v>737.56</v>
      </c>
      <c r="D43" s="19">
        <v>0</v>
      </c>
      <c r="E43" s="20"/>
      <c r="F43" s="21"/>
      <c r="G43" s="17">
        <v>43226.04</v>
      </c>
      <c r="H43" s="18">
        <v>206.1</v>
      </c>
      <c r="I43" s="19">
        <v>0</v>
      </c>
      <c r="J43" s="20"/>
      <c r="K43" s="21"/>
      <c r="L43" s="17">
        <v>58288.18</v>
      </c>
      <c r="M43" s="18">
        <v>2556.89</v>
      </c>
      <c r="N43" s="19">
        <v>0</v>
      </c>
      <c r="O43" s="20"/>
      <c r="P43" s="21"/>
      <c r="Q43" s="17">
        <v>20232.650000000001</v>
      </c>
      <c r="R43" s="18">
        <v>788.91</v>
      </c>
      <c r="S43" s="19">
        <v>0</v>
      </c>
      <c r="T43" s="20"/>
      <c r="U43" s="21"/>
    </row>
    <row r="44" spans="1:21" x14ac:dyDescent="0.25">
      <c r="A44" s="16" t="s">
        <v>62</v>
      </c>
      <c r="B44" s="17">
        <v>0</v>
      </c>
      <c r="C44" s="18">
        <v>0</v>
      </c>
      <c r="D44" s="19">
        <v>0</v>
      </c>
      <c r="E44" s="20"/>
      <c r="F44" s="21"/>
      <c r="G44" s="17">
        <v>3498.27</v>
      </c>
      <c r="H44" s="18">
        <v>103.05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0</v>
      </c>
      <c r="R44" s="18">
        <v>0</v>
      </c>
      <c r="S44" s="19">
        <v>0</v>
      </c>
      <c r="T44" s="20"/>
      <c r="U44" s="21"/>
    </row>
    <row r="45" spans="1:21" x14ac:dyDescent="0.25">
      <c r="A45" s="16" t="s">
        <v>118</v>
      </c>
      <c r="B45" s="17">
        <v>0</v>
      </c>
      <c r="C45" s="18">
        <v>0</v>
      </c>
      <c r="D45" s="19">
        <v>0</v>
      </c>
      <c r="E45" s="20"/>
      <c r="F45" s="21"/>
      <c r="G45" s="17">
        <v>10869.77</v>
      </c>
      <c r="H45" s="18">
        <v>412.2</v>
      </c>
      <c r="I45" s="19">
        <v>0</v>
      </c>
      <c r="J45" s="20"/>
      <c r="K45" s="21"/>
      <c r="L45" s="17">
        <v>10815</v>
      </c>
      <c r="M45" s="18">
        <v>204.55</v>
      </c>
      <c r="N45" s="19">
        <v>0</v>
      </c>
      <c r="O45" s="20"/>
      <c r="P45" s="21"/>
      <c r="Q45" s="17">
        <v>0</v>
      </c>
      <c r="R45" s="18">
        <v>0</v>
      </c>
      <c r="S45" s="19">
        <v>0</v>
      </c>
      <c r="T45" s="20"/>
      <c r="U45" s="21"/>
    </row>
    <row r="46" spans="1:21" x14ac:dyDescent="0.25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0</v>
      </c>
      <c r="I46" s="19">
        <v>0</v>
      </c>
      <c r="J46" s="20"/>
      <c r="K46" s="21"/>
      <c r="L46" s="17">
        <v>0</v>
      </c>
      <c r="M46" s="18">
        <v>0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5">
      <c r="A47" s="16" t="s">
        <v>119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5">
      <c r="A48" s="16" t="s">
        <v>120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5">
      <c r="A49" s="16" t="s">
        <v>48</v>
      </c>
      <c r="B49" s="17">
        <v>234202.06</v>
      </c>
      <c r="C49" s="18">
        <v>5716.12</v>
      </c>
      <c r="D49" s="19">
        <v>0</v>
      </c>
      <c r="E49" s="20"/>
      <c r="F49" s="21"/>
      <c r="G49" s="17">
        <v>454176.92</v>
      </c>
      <c r="H49" s="18">
        <v>17724.53</v>
      </c>
      <c r="I49" s="19">
        <v>0</v>
      </c>
      <c r="J49" s="20"/>
      <c r="K49" s="21"/>
      <c r="L49" s="17">
        <v>547654.75</v>
      </c>
      <c r="M49" s="18">
        <v>18102.8</v>
      </c>
      <c r="N49" s="19">
        <v>0</v>
      </c>
      <c r="O49" s="20"/>
      <c r="P49" s="21"/>
      <c r="Q49" s="17">
        <v>85258.22</v>
      </c>
      <c r="R49" s="18">
        <v>3068</v>
      </c>
      <c r="S49" s="19">
        <v>0</v>
      </c>
      <c r="T49" s="20"/>
      <c r="U49" s="21"/>
    </row>
    <row r="50" spans="1:21" x14ac:dyDescent="0.25">
      <c r="A50" s="16" t="s">
        <v>49</v>
      </c>
      <c r="B50" s="17">
        <v>46806.45</v>
      </c>
      <c r="C50" s="18">
        <v>2581.4699999999998</v>
      </c>
      <c r="D50" s="19">
        <v>0</v>
      </c>
      <c r="E50" s="20"/>
      <c r="F50" s="21"/>
      <c r="G50" s="17">
        <v>279196.98</v>
      </c>
      <c r="H50" s="18">
        <v>6801.27</v>
      </c>
      <c r="I50" s="19">
        <v>0</v>
      </c>
      <c r="J50" s="20"/>
      <c r="K50" s="21"/>
      <c r="L50" s="17">
        <v>278213.03999999998</v>
      </c>
      <c r="M50" s="18">
        <v>9511.64</v>
      </c>
      <c r="N50" s="19">
        <v>0</v>
      </c>
      <c r="O50" s="20"/>
      <c r="P50" s="21"/>
      <c r="Q50" s="17">
        <v>35364.39</v>
      </c>
      <c r="R50" s="18">
        <v>1928.46</v>
      </c>
      <c r="S50" s="19">
        <v>0</v>
      </c>
      <c r="T50" s="20"/>
      <c r="U50" s="21"/>
    </row>
    <row r="51" spans="1:21" x14ac:dyDescent="0.25">
      <c r="A51" s="16" t="s">
        <v>50</v>
      </c>
      <c r="B51" s="17">
        <v>2686.33</v>
      </c>
      <c r="C51" s="18">
        <v>368.78</v>
      </c>
      <c r="D51" s="19">
        <v>0</v>
      </c>
      <c r="E51" s="20"/>
      <c r="F51" s="21"/>
      <c r="G51" s="17">
        <v>671.12</v>
      </c>
      <c r="H51" s="18">
        <v>206.1</v>
      </c>
      <c r="I51" s="19">
        <v>0</v>
      </c>
      <c r="J51" s="20"/>
      <c r="K51" s="21"/>
      <c r="L51" s="17">
        <v>3483.87</v>
      </c>
      <c r="M51" s="18">
        <v>204.55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5">
      <c r="A52" s="16" t="s">
        <v>121</v>
      </c>
      <c r="B52" s="17">
        <v>167766.07</v>
      </c>
      <c r="C52" s="18">
        <v>7928.81</v>
      </c>
      <c r="D52" s="19">
        <v>0</v>
      </c>
      <c r="E52" s="20"/>
      <c r="F52" s="21"/>
      <c r="G52" s="17">
        <v>253521.1</v>
      </c>
      <c r="H52" s="18">
        <v>6182.98</v>
      </c>
      <c r="I52" s="19">
        <v>0</v>
      </c>
      <c r="J52" s="20"/>
      <c r="K52" s="21"/>
      <c r="L52" s="17">
        <v>222658.8</v>
      </c>
      <c r="M52" s="18">
        <v>5931.99</v>
      </c>
      <c r="N52" s="19">
        <v>0</v>
      </c>
      <c r="O52" s="20"/>
      <c r="P52" s="21"/>
      <c r="Q52" s="17">
        <v>1252762.74</v>
      </c>
      <c r="R52" s="18">
        <v>36553.040000000001</v>
      </c>
      <c r="S52" s="19">
        <v>0</v>
      </c>
      <c r="T52" s="20"/>
      <c r="U52" s="21"/>
    </row>
    <row r="53" spans="1:21" x14ac:dyDescent="0.25">
      <c r="A53" s="16" t="s">
        <v>100</v>
      </c>
      <c r="B53" s="17">
        <v>0</v>
      </c>
      <c r="C53" s="18">
        <v>0</v>
      </c>
      <c r="D53" s="19">
        <v>0</v>
      </c>
      <c r="E53" s="20"/>
      <c r="F53" s="21"/>
      <c r="G53" s="17">
        <v>0</v>
      </c>
      <c r="H53" s="18">
        <v>0</v>
      </c>
      <c r="I53" s="19">
        <v>0</v>
      </c>
      <c r="J53" s="20"/>
      <c r="K53" s="21"/>
      <c r="L53" s="17">
        <v>0</v>
      </c>
      <c r="M53" s="18">
        <v>0</v>
      </c>
      <c r="N53" s="19">
        <v>0</v>
      </c>
      <c r="O53" s="20"/>
      <c r="P53" s="21"/>
      <c r="Q53" s="17">
        <v>0</v>
      </c>
      <c r="R53" s="18">
        <v>0</v>
      </c>
      <c r="S53" s="19">
        <v>0</v>
      </c>
      <c r="T53" s="20"/>
      <c r="U53" s="21"/>
    </row>
    <row r="54" spans="1:21" x14ac:dyDescent="0.25">
      <c r="B54" s="22">
        <v>0</v>
      </c>
      <c r="C54" s="22">
        <v>0</v>
      </c>
      <c r="D54" s="30"/>
      <c r="G54" s="22">
        <v>0</v>
      </c>
      <c r="H54" s="22">
        <v>0</v>
      </c>
      <c r="I54" s="30"/>
      <c r="L54" s="22">
        <v>0</v>
      </c>
      <c r="M54" s="22">
        <v>0</v>
      </c>
      <c r="N54" s="30"/>
      <c r="Q54" s="22">
        <v>0</v>
      </c>
      <c r="R54" s="22">
        <v>0</v>
      </c>
      <c r="S54" s="30"/>
    </row>
    <row r="55" spans="1:21" x14ac:dyDescent="0.25">
      <c r="C55" s="23"/>
      <c r="L55" s="23"/>
    </row>
    <row r="56" spans="1:21" x14ac:dyDescent="0.25">
      <c r="C56" s="23"/>
    </row>
  </sheetData>
  <sheetProtection algorithmName="SHA-512" hashValue="QfwKsCDxreq/EaVAUmaJGtBEAo9euewtRXN64jmEpEu0Qrv4ceb8liVso9Kl/LiQfmAweI/TeZHCSg3In/0OJg==" saltValue="Dby6NzkKUFnILh5IQT0BL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25" right="0.25" top="0.75" bottom="0.75" header="0.3" footer="0.3"/>
  <pageSetup scale="43" orientation="landscape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8755A-460C-4AA4-8CD2-B346A14268D2}"/>
</file>

<file path=customXml/itemProps2.xml><?xml version="1.0" encoding="utf-8"?>
<ds:datastoreItem xmlns:ds="http://schemas.openxmlformats.org/officeDocument/2006/customXml" ds:itemID="{77EBB0B5-7F99-4B81-B9DA-1D124265B46F}"/>
</file>

<file path=customXml/itemProps3.xml><?xml version="1.0" encoding="utf-8"?>
<ds:datastoreItem xmlns:ds="http://schemas.openxmlformats.org/officeDocument/2006/customXml" ds:itemID="{88CD80DC-1349-414D-8AA4-4B6E881E0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2021-05-10T15:16:23Z</cp:lastPrinted>
  <dcterms:created xsi:type="dcterms:W3CDTF">2017-03-22T18:47:52Z</dcterms:created>
  <dcterms:modified xsi:type="dcterms:W3CDTF">2021-05-10T15:16:33Z</dcterms:modified>
</cp:coreProperties>
</file>