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1\"/>
    </mc:Choice>
  </mc:AlternateContent>
  <bookViews>
    <workbookView xWindow="0" yWindow="0" windowWidth="11448" windowHeight="6636" tabRatio="758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K2" i="2" l="1"/>
  <c r="G4" i="2" l="1"/>
  <c r="F4" i="2"/>
  <c r="E4" i="2"/>
  <c r="C4" i="2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name="Hospital Day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<sst xmlns="http://schemas.openxmlformats.org/spreadsheetml/2006/main" count="193" uniqueCount="167">
  <si>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</si>
  <si>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</si>
  <si>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</si>
  <si>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</si>
  <si>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</si>
  <si>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</si>
  <si>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</si>
  <si>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</si>
  <si>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</si>
  <si>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</si>
  <si>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</si>
  <si>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</si>
  <si>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</si>
  <si>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</si>
  <si>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</si>
  <si>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</si>
  <si>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</si>
  <si>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</si>
  <si>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</si>
  <si>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</si>
  <si>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</si>
  <si>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</si>
  <si>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</si>
  <si>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</si>
  <si>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</si>
  <si>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</si>
  <si>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</si>
  <si>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</si>
  <si>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</si>
  <si>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</si>
  <si>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</si>
  <si>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</si>
  <si>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</si>
  <si>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</si>
  <si>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</si>
  <si>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</si>
  <si>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</si>
  <si>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</si>
  <si>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</si>
  <si>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</si>
  <si>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</si>
  <si>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</si>
  <si>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</si>
  <si>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</si>
  <si>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</si>
  <si>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</si>
  <si>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</si>
  <si>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</si>
  <si>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</si>
  <si>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</si>
  <si>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</si>
  <si>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</si>
  <si>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</si>
  <si>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</si>
  <si>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</si>
  <si>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</si>
  <si>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</si>
  <si>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</si>
  <si>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</si>
  <si>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</si>
  <si>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</si>
  <si>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</si>
  <si>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</si>
  <si>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</si>
  <si>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</si>
  <si>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</si>
  <si>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</si>
  <si>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</si>
  <si>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</si>
  <si>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</si>
  <si>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</si>
  <si>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</si>
  <si>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</si>
  <si>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</si>
  <si>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</si>
  <si>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</si>
  <si>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</si>
  <si>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</si>
  <si>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</si>
  <si>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</si>
  <si>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</si>
  <si>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</si>
  <si>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</si>
  <si>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</si>
  <si>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</si>
  <si>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</si>
  <si>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</si>
  <si>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</si>
  <si>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</si>
  <si>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</si>
  <si>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</si>
  <si>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</si>
  <si>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</si>
  <si>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</si>
  <si>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</si>
  <si>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</si>
  <si>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</si>
  <si>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</si>
  <si>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</si>
  <si>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</si>
  <si>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</si>
  <si>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</si>
  <si>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</si>
  <si>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</si>
  <si>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</si>
  <si>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</si>
  <si>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</si>
  <si>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</si>
  <si>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</si>
  <si>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</si>
  <si>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</si>
  <si>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</si>
  <si>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</si>
  <si>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</si>
  <si>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</si>
  <si>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</si>
  <si>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</si>
  <si>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</si>
  <si>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</si>
  <si>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</si>
  <si>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</si>
  <si>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</si>
  <si>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26-36d-205 Payments</t>
  </si>
  <si>
    <t>PROVNAME</t>
  </si>
  <si>
    <t>PROVIDERID</t>
  </si>
  <si>
    <t>UINTAH BASIN MEDICAL CNTR</t>
  </si>
  <si>
    <t>870276435005</t>
  </si>
  <si>
    <t>PROVO CANYON BEHAVIORAL HOSPITAL</t>
  </si>
  <si>
    <t>233044423002</t>
  </si>
  <si>
    <t>Pay each hospital the amount shown on the ACO Pmt Recon tab for the columns (C, H, M, or R)</t>
  </si>
  <si>
    <t>PARK CITY MEDICAL CENTER</t>
  </si>
  <si>
    <t>942854057197</t>
  </si>
  <si>
    <t>CENTRAL VALLEY MEDICAL CTR</t>
  </si>
  <si>
    <t>876000887008</t>
  </si>
  <si>
    <t>SHRINERS HOSP FOR CHILDREN</t>
  </si>
  <si>
    <t>362193608001</t>
  </si>
  <si>
    <t>ASHLEY REGIONAL MED CNTR</t>
  </si>
  <si>
    <t>621762532020</t>
  </si>
  <si>
    <t>BLUE MOUNTAIN HOSPITAL</t>
  </si>
  <si>
    <t>200743054001</t>
  </si>
  <si>
    <t>CASTLEVIEW HOSPITAL LLC</t>
  </si>
  <si>
    <t>621762357001</t>
  </si>
  <si>
    <t>HEALTHSOUTH</t>
  </si>
  <si>
    <t>631105917038</t>
  </si>
  <si>
    <t>SANPETE VALLEY HOSPITAL</t>
  </si>
  <si>
    <t>870269232288</t>
  </si>
  <si>
    <t>Additional Aug 2019 Amount</t>
  </si>
  <si>
    <t>June</t>
  </si>
  <si>
    <t>Total</t>
  </si>
  <si>
    <t>870270956005</t>
  </si>
  <si>
    <t>942854057033</t>
  </si>
  <si>
    <t>ORTHOPEDIC SPECIALTY HOSP</t>
  </si>
  <si>
    <t>SEVIER VALLEY MEDICAL CNTR</t>
  </si>
  <si>
    <t>870269232324</t>
  </si>
  <si>
    <t>2021-01</t>
  </si>
  <si>
    <t>2021-02</t>
  </si>
  <si>
    <t>MOAB REGIONAL HOSPITAL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</si>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</sst>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49" fontId="0" fillId="0" borderId="0" xfId="0" quotePrefix="1" applyNumberForma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61"/>
  <sheetViews>
    <sheetView showGridLines="0" tabSelected="1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11" t="s">
        <v>63</v>
      </c>
      <c r="B1" s="9"/>
    </row>
    <row r="2" spans="1:2" x14ac:dyDescent="0.25">
      <c r="A2" s="11"/>
      <c r="B2" s="9"/>
    </row>
    <row r="3" spans="1:2" x14ac:dyDescent="0.25">
      <c r="A3" s="11"/>
      <c r="B3" s="9"/>
    </row>
    <row r="4" spans="1:2" x14ac:dyDescent="0.25">
      <c r="A4" s="10">
        <v>1</v>
      </c>
      <c r="B4" s="9" t="s">
        <v>61</v>
      </c>
    </row>
    <row r="5" spans="1:2" x14ac:dyDescent="0.25">
      <c r="A5" s="10">
        <v>2</v>
      </c>
      <c r="B5" s="9" t="s">
        <v>129</v>
      </c>
    </row>
    <row r="6" spans="1:2" x14ac:dyDescent="0.25">
      <c r="A6" s="10">
        <v>3</v>
      </c>
      <c r="B6" s="9" t="s">
        <v>67</v>
      </c>
    </row>
    <row r="7" spans="1:2" x14ac:dyDescent="0.25">
      <c r="A7" s="10">
        <v>4</v>
      </c>
      <c r="B7" s="9" t="s">
        <v>68</v>
      </c>
    </row>
    <row r="8" spans="1:2" x14ac:dyDescent="0.25">
      <c r="A8" s="10">
        <v>5</v>
      </c>
      <c r="B8" s="9" t="s">
        <v>69</v>
      </c>
    </row>
    <row r="9" spans="1:2" ht="26.4" x14ac:dyDescent="0.25">
      <c r="A9" s="10">
        <v>6</v>
      </c>
      <c r="B9" s="9" t="s">
        <v>60</v>
      </c>
    </row>
    <row r="10" spans="1:2" ht="26.4" x14ac:dyDescent="0.25">
      <c r="A10" s="10">
        <v>7</v>
      </c>
      <c r="B10" s="9" t="s">
        <v>99</v>
      </c>
    </row>
    <row r="50" spans="2:2" x14ac:dyDescent="0.25">
      <c r="B50" s="29" t="s">
        <v>154</v>
      </c>
    </row>
    <row r="51" spans="2:2" x14ac:dyDescent="0.25">
      <c r="B51" s="29" t="s">
        <v>155</v>
      </c>
    </row>
    <row r="52" spans="2:2" x14ac:dyDescent="0.25">
      <c r="B52" s="29" t="s">
        <v>157</v>
      </c>
    </row>
    <row r="53" spans="2:2" x14ac:dyDescent="0.25">
      <c r="B53" s="29" t="s">
        <v>158</v>
      </c>
    </row>
    <row r="54" spans="2:2" x14ac:dyDescent="0.25">
      <c r="B54" s="29" t="s">
        <v>159</v>
      </c>
    </row>
    <row r="55" spans="2:2" x14ac:dyDescent="0.25">
      <c r="B55" s="29" t="s">
        <v>160</v>
      </c>
    </row>
    <row r="56" spans="2:2" x14ac:dyDescent="0.25">
      <c r="B56" s="29" t="s">
        <v>161</v>
      </c>
    </row>
    <row r="57" spans="2:2" x14ac:dyDescent="0.25">
      <c r="B57" s="29" t="s">
        <v>162</v>
      </c>
    </row>
    <row r="58" spans="2:2" x14ac:dyDescent="0.25">
      <c r="B58" s="29" t="s">
        <v>163</v>
      </c>
    </row>
    <row r="59" spans="2:2" x14ac:dyDescent="0.25">
      <c r="B59" s="29" t="s">
        <v>164</v>
      </c>
    </row>
    <row r="60" spans="2:2" x14ac:dyDescent="0.25">
      <c r="B60" s="29" t="s">
        <v>165</v>
      </c>
    </row>
    <row r="61" spans="2:2" x14ac:dyDescent="0.25">
      <c r="B61" s="29" t="s">
        <v>166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7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39.5546875" bestFit="1" customWidth="1"/>
    <col min="2" max="2" width="20" bestFit="1" customWidth="1"/>
    <col min="3" max="3" width="18.6640625" bestFit="1" customWidth="1"/>
    <col min="4" max="7" width="13.88671875" bestFit="1" customWidth="1"/>
    <col min="9" max="9" width="26" style="26" bestFit="1" customWidth="1"/>
    <col min="10" max="11" width="12.6640625" style="26" bestFit="1" customWidth="1"/>
  </cols>
  <sheetData>
    <row r="1" spans="1:11" x14ac:dyDescent="0.25">
      <c r="C1" s="7" t="s">
        <v>23</v>
      </c>
      <c r="D1" s="7" t="s">
        <v>21</v>
      </c>
      <c r="E1" s="7" t="s">
        <v>22</v>
      </c>
      <c r="F1" s="7" t="s">
        <v>24</v>
      </c>
      <c r="G1" s="8" t="s">
        <v>0</v>
      </c>
      <c r="I1" s="27" t="s">
        <v>146</v>
      </c>
      <c r="J1" s="27" t="s">
        <v>147</v>
      </c>
      <c r="K1" s="27" t="s">
        <v>148</v>
      </c>
    </row>
    <row r="2" spans="1:11" x14ac:dyDescent="0.25">
      <c r="B2" s="5" t="s">
        <v>122</v>
      </c>
      <c r="C2" s="24">
        <v>1088892.0577526849</v>
      </c>
      <c r="D2" s="24">
        <v>3466710.2297156113</v>
      </c>
      <c r="E2" s="24">
        <v>2645089.6271368815</v>
      </c>
      <c r="F2" s="24">
        <v>5568654.9024620363</v>
      </c>
      <c r="G2" s="25">
        <v>12769346.817067213</v>
      </c>
      <c r="I2" s="28">
        <v>0</v>
      </c>
      <c r="J2" s="28">
        <v>0</v>
      </c>
      <c r="K2" s="28">
        <f>I2+J2</f>
        <v>0</v>
      </c>
    </row>
    <row r="3" spans="1:11" x14ac:dyDescent="0.25">
      <c r="C3" s="5"/>
      <c r="D3" s="5"/>
      <c r="E3" s="5"/>
      <c r="F3" s="5"/>
      <c r="G3" s="5"/>
    </row>
    <row r="4" spans="1:11" x14ac:dyDescent="0.25">
      <c r="B4" s="7" t="s">
        <v>25</v>
      </c>
      <c r="C4" s="25">
        <f>C2/VLOOKUP("Grand Total",$A$8:$G$90,MATCH(C1,$A$7:$G$7,0),0)</f>
        <v>4321.0002291773208</v>
      </c>
      <c r="D4" s="25">
        <f>D2/VLOOKUP("Grand Total",$A$8:$G$90,MATCH(D1,$A$7:$G$7,0),0)</f>
        <v>3017.1542469239439</v>
      </c>
      <c r="E4" s="25">
        <f>E2/VLOOKUP("Grand Total",$A$8:$G$90,MATCH(E1,$A$7:$G$7,0),0)</f>
        <v>1039.7364886544344</v>
      </c>
      <c r="F4" s="25">
        <f t="shared" ref="F4:G4" si="0">F2/VLOOKUP("Grand Total",$A$8:$G$90,MATCH(F1,$A$7:$G$7,0),0)</f>
        <v>2294.4601987894671</v>
      </c>
      <c r="G4" s="25">
        <f t="shared" si="0"/>
        <v>2003.9778432308872</v>
      </c>
    </row>
    <row r="5" spans="1:11" x14ac:dyDescent="0.25">
      <c r="D5" s="6"/>
    </row>
    <row r="6" spans="1:11" x14ac:dyDescent="0.25">
      <c r="B6" s="4"/>
      <c r="D6" s="6"/>
      <c r="E6" s="3"/>
      <c r="F6" s="3"/>
    </row>
    <row r="7" spans="1:11" x14ac:dyDescent="0.25">
      <c r="A7" s="1" t="s">
        <v>123</v>
      </c>
      <c r="B7" s="1" t="s">
        <v>124</v>
      </c>
      <c r="C7" s="7" t="s">
        <v>23</v>
      </c>
      <c r="D7" s="7" t="s">
        <v>21</v>
      </c>
      <c r="E7" s="7" t="s">
        <v>22</v>
      </c>
      <c r="F7" s="7" t="s">
        <v>24</v>
      </c>
      <c r="G7" s="7" t="s">
        <v>0</v>
      </c>
    </row>
    <row r="8" spans="1:11" x14ac:dyDescent="0.25">
      <c r="A8" t="s">
        <v>1</v>
      </c>
      <c r="B8" t="s">
        <v>73</v>
      </c>
      <c r="C8" s="2">
        <v>4</v>
      </c>
      <c r="D8" s="2">
        <v>29</v>
      </c>
      <c r="E8" s="2">
        <v>20</v>
      </c>
      <c r="F8" s="2">
        <v>51</v>
      </c>
      <c r="G8" s="2">
        <v>104</v>
      </c>
    </row>
    <row r="9" spans="1:11" x14ac:dyDescent="0.25">
      <c r="A9" t="s">
        <v>2</v>
      </c>
      <c r="B9" t="s">
        <v>74</v>
      </c>
      <c r="C9" s="2"/>
      <c r="D9" s="2">
        <v>5</v>
      </c>
      <c r="E9" s="2">
        <v>3</v>
      </c>
      <c r="F9" s="2">
        <v>127</v>
      </c>
      <c r="G9" s="2">
        <v>135</v>
      </c>
    </row>
    <row r="10" spans="1:11" x14ac:dyDescent="0.25">
      <c r="A10" t="s">
        <v>136</v>
      </c>
      <c r="B10" t="s">
        <v>137</v>
      </c>
      <c r="C10" s="2"/>
      <c r="D10" s="2">
        <v>4</v>
      </c>
      <c r="E10" s="2"/>
      <c r="F10" s="2"/>
      <c r="G10" s="2">
        <v>4</v>
      </c>
    </row>
    <row r="11" spans="1:11" x14ac:dyDescent="0.25">
      <c r="A11" t="s">
        <v>3</v>
      </c>
      <c r="B11" t="s">
        <v>75</v>
      </c>
      <c r="C11" s="2"/>
      <c r="D11" s="2">
        <v>3</v>
      </c>
      <c r="E11" s="2"/>
      <c r="F11" s="2">
        <v>7</v>
      </c>
      <c r="G11" s="2">
        <v>10</v>
      </c>
    </row>
    <row r="12" spans="1:11" x14ac:dyDescent="0.25">
      <c r="A12" t="s">
        <v>138</v>
      </c>
      <c r="B12" t="s">
        <v>139</v>
      </c>
      <c r="C12" s="2"/>
      <c r="D12" s="2"/>
      <c r="E12" s="2"/>
      <c r="F12" s="2">
        <v>1</v>
      </c>
      <c r="G12" s="2">
        <v>1</v>
      </c>
    </row>
    <row r="13" spans="1:11" x14ac:dyDescent="0.25">
      <c r="A13" t="s">
        <v>19</v>
      </c>
      <c r="B13" t="s">
        <v>76</v>
      </c>
      <c r="C13" s="2">
        <v>3</v>
      </c>
      <c r="D13" s="2">
        <v>9</v>
      </c>
      <c r="E13" s="2">
        <v>20</v>
      </c>
      <c r="F13" s="2">
        <v>1</v>
      </c>
      <c r="G13" s="2">
        <v>33</v>
      </c>
    </row>
    <row r="14" spans="1:11" x14ac:dyDescent="0.25">
      <c r="A14" t="s">
        <v>56</v>
      </c>
      <c r="B14" t="s">
        <v>77</v>
      </c>
      <c r="C14" s="2">
        <v>4</v>
      </c>
      <c r="D14" s="2"/>
      <c r="E14" s="2">
        <v>15</v>
      </c>
      <c r="F14" s="2"/>
      <c r="G14" s="2">
        <v>19</v>
      </c>
    </row>
    <row r="15" spans="1:11" x14ac:dyDescent="0.25">
      <c r="A15" t="s">
        <v>140</v>
      </c>
      <c r="B15" t="s">
        <v>141</v>
      </c>
      <c r="C15" s="2"/>
      <c r="D15" s="2"/>
      <c r="E15" s="2">
        <v>2</v>
      </c>
      <c r="F15" s="2">
        <v>3</v>
      </c>
      <c r="G15" s="2">
        <v>5</v>
      </c>
    </row>
    <row r="16" spans="1:11" x14ac:dyDescent="0.25">
      <c r="A16" t="s">
        <v>4</v>
      </c>
      <c r="B16" t="s">
        <v>78</v>
      </c>
      <c r="C16" s="2">
        <v>4</v>
      </c>
      <c r="D16" s="2"/>
      <c r="E16" s="2">
        <v>46</v>
      </c>
      <c r="F16" s="2">
        <v>34</v>
      </c>
      <c r="G16" s="2">
        <v>84</v>
      </c>
    </row>
    <row r="17" spans="1:7" x14ac:dyDescent="0.25">
      <c r="A17" t="s">
        <v>132</v>
      </c>
      <c r="B17" t="s">
        <v>133</v>
      </c>
      <c r="C17" s="2"/>
      <c r="D17" s="2"/>
      <c r="E17" s="2"/>
      <c r="F17" s="2">
        <v>0</v>
      </c>
      <c r="G17" s="2">
        <v>0</v>
      </c>
    </row>
    <row r="18" spans="1:7" x14ac:dyDescent="0.25">
      <c r="A18" t="s">
        <v>5</v>
      </c>
      <c r="B18" t="s">
        <v>79</v>
      </c>
      <c r="C18" s="2">
        <v>14</v>
      </c>
      <c r="D18" s="2">
        <v>11</v>
      </c>
      <c r="E18" s="2">
        <v>71</v>
      </c>
      <c r="F18" s="2">
        <v>13</v>
      </c>
      <c r="G18" s="2">
        <v>109</v>
      </c>
    </row>
    <row r="19" spans="1:7" x14ac:dyDescent="0.25">
      <c r="A19" t="s">
        <v>6</v>
      </c>
      <c r="B19" t="s">
        <v>80</v>
      </c>
      <c r="C19" s="2">
        <v>29</v>
      </c>
      <c r="D19" s="2"/>
      <c r="E19" s="2">
        <v>5</v>
      </c>
      <c r="F19" s="2"/>
      <c r="G19" s="2">
        <v>34</v>
      </c>
    </row>
    <row r="20" spans="1:7" x14ac:dyDescent="0.25">
      <c r="A20" t="s">
        <v>142</v>
      </c>
      <c r="B20" t="s">
        <v>143</v>
      </c>
      <c r="C20" s="2"/>
      <c r="D20" s="2"/>
      <c r="E20" s="2"/>
      <c r="F20" s="2">
        <v>39</v>
      </c>
      <c r="G20" s="2">
        <v>39</v>
      </c>
    </row>
    <row r="21" spans="1:7" x14ac:dyDescent="0.25">
      <c r="A21" t="s">
        <v>57</v>
      </c>
      <c r="B21" t="s">
        <v>81</v>
      </c>
      <c r="C21" s="2"/>
      <c r="D21" s="2">
        <v>3</v>
      </c>
      <c r="E21" s="2">
        <v>5</v>
      </c>
      <c r="F21" s="2">
        <v>1</v>
      </c>
      <c r="G21" s="2">
        <v>9</v>
      </c>
    </row>
    <row r="22" spans="1:7" x14ac:dyDescent="0.25">
      <c r="A22" t="s">
        <v>7</v>
      </c>
      <c r="B22" t="s">
        <v>82</v>
      </c>
      <c r="C22" s="2"/>
      <c r="D22" s="2">
        <v>33</v>
      </c>
      <c r="E22" s="2">
        <v>3</v>
      </c>
      <c r="F22" s="2">
        <v>108</v>
      </c>
      <c r="G22" s="2">
        <v>144</v>
      </c>
    </row>
    <row r="23" spans="1:7" x14ac:dyDescent="0.25">
      <c r="A23" t="s">
        <v>8</v>
      </c>
      <c r="B23" t="s">
        <v>83</v>
      </c>
      <c r="C23" s="2">
        <v>1</v>
      </c>
      <c r="D23" s="2">
        <v>106</v>
      </c>
      <c r="E23" s="2">
        <v>131</v>
      </c>
      <c r="F23" s="2">
        <v>489</v>
      </c>
      <c r="G23" s="2">
        <v>727</v>
      </c>
    </row>
    <row r="24" spans="1:7" x14ac:dyDescent="0.25">
      <c r="A24" t="s">
        <v>9</v>
      </c>
      <c r="B24" t="s">
        <v>84</v>
      </c>
      <c r="C24" s="2">
        <v>9</v>
      </c>
      <c r="D24" s="2">
        <v>113</v>
      </c>
      <c r="E24" s="2">
        <v>109</v>
      </c>
      <c r="F24" s="2">
        <v>23</v>
      </c>
      <c r="G24" s="2">
        <v>254</v>
      </c>
    </row>
    <row r="25" spans="1:7" x14ac:dyDescent="0.25">
      <c r="A25" t="s">
        <v>20</v>
      </c>
      <c r="B25" t="s">
        <v>85</v>
      </c>
      <c r="C25" s="2"/>
      <c r="D25" s="2">
        <v>22</v>
      </c>
      <c r="E25" s="2">
        <v>43</v>
      </c>
      <c r="F25" s="2">
        <v>10</v>
      </c>
      <c r="G25" s="2">
        <v>75</v>
      </c>
    </row>
    <row r="26" spans="1:7" x14ac:dyDescent="0.25">
      <c r="A26" t="s">
        <v>10</v>
      </c>
      <c r="B26" t="s">
        <v>86</v>
      </c>
      <c r="C26" s="2">
        <v>22</v>
      </c>
      <c r="D26" s="2">
        <v>22</v>
      </c>
      <c r="E26" s="2">
        <v>41</v>
      </c>
      <c r="F26" s="2">
        <v>139</v>
      </c>
      <c r="G26" s="2">
        <v>224</v>
      </c>
    </row>
    <row r="27" spans="1:7" x14ac:dyDescent="0.25">
      <c r="A27" t="s">
        <v>11</v>
      </c>
      <c r="B27" t="s">
        <v>87</v>
      </c>
      <c r="C27" s="2">
        <v>22</v>
      </c>
      <c r="D27" s="2">
        <v>12</v>
      </c>
      <c r="E27" s="2">
        <v>120</v>
      </c>
      <c r="F27" s="2">
        <v>65</v>
      </c>
      <c r="G27" s="2">
        <v>219</v>
      </c>
    </row>
    <row r="28" spans="1:7" x14ac:dyDescent="0.25">
      <c r="A28" t="s">
        <v>12</v>
      </c>
      <c r="B28" t="s">
        <v>88</v>
      </c>
      <c r="C28" s="2">
        <v>7</v>
      </c>
      <c r="D28" s="2">
        <v>13</v>
      </c>
      <c r="E28" s="2">
        <v>34</v>
      </c>
      <c r="F28" s="2">
        <v>1</v>
      </c>
      <c r="G28" s="2">
        <v>55</v>
      </c>
    </row>
    <row r="29" spans="1:7" x14ac:dyDescent="0.25">
      <c r="A29" t="s">
        <v>13</v>
      </c>
      <c r="B29" t="s">
        <v>89</v>
      </c>
      <c r="C29" s="2">
        <v>7</v>
      </c>
      <c r="D29" s="2">
        <v>54</v>
      </c>
      <c r="E29" s="2">
        <v>218</v>
      </c>
      <c r="F29" s="2">
        <v>440</v>
      </c>
      <c r="G29" s="2">
        <v>719</v>
      </c>
    </row>
    <row r="30" spans="1:7" x14ac:dyDescent="0.25">
      <c r="A30" t="s">
        <v>156</v>
      </c>
      <c r="B30" t="s">
        <v>149</v>
      </c>
      <c r="C30" s="2"/>
      <c r="D30" s="2"/>
      <c r="E30" s="2">
        <v>0</v>
      </c>
      <c r="F30" s="2"/>
      <c r="G30" s="2">
        <v>0</v>
      </c>
    </row>
    <row r="31" spans="1:7" x14ac:dyDescent="0.25">
      <c r="A31" t="s">
        <v>58</v>
      </c>
      <c r="B31" t="s">
        <v>90</v>
      </c>
      <c r="C31" s="2"/>
      <c r="D31" s="2">
        <v>45</v>
      </c>
      <c r="E31" s="2">
        <v>48</v>
      </c>
      <c r="F31" s="2">
        <v>30</v>
      </c>
      <c r="G31" s="2">
        <v>123</v>
      </c>
    </row>
    <row r="32" spans="1:7" x14ac:dyDescent="0.25">
      <c r="A32" t="s">
        <v>103</v>
      </c>
      <c r="B32" t="s">
        <v>91</v>
      </c>
      <c r="C32" s="2">
        <v>7</v>
      </c>
      <c r="D32" s="2">
        <v>24</v>
      </c>
      <c r="E32" s="2">
        <v>23</v>
      </c>
      <c r="F32" s="2">
        <v>12</v>
      </c>
      <c r="G32" s="2">
        <v>66</v>
      </c>
    </row>
    <row r="33" spans="1:9" x14ac:dyDescent="0.25">
      <c r="A33" t="s">
        <v>14</v>
      </c>
      <c r="B33" t="s">
        <v>92</v>
      </c>
      <c r="C33" s="2">
        <v>2</v>
      </c>
      <c r="D33" s="2">
        <v>67</v>
      </c>
      <c r="E33" s="2">
        <v>348</v>
      </c>
      <c r="F33" s="2">
        <v>26</v>
      </c>
      <c r="G33" s="2">
        <v>443</v>
      </c>
    </row>
    <row r="34" spans="1:9" x14ac:dyDescent="0.25">
      <c r="A34" t="s">
        <v>15</v>
      </c>
      <c r="B34" t="s">
        <v>93</v>
      </c>
      <c r="C34" s="2"/>
      <c r="D34" s="2">
        <v>4</v>
      </c>
      <c r="E34" s="2">
        <v>2</v>
      </c>
      <c r="F34" s="2">
        <v>48</v>
      </c>
      <c r="G34" s="2">
        <v>54</v>
      </c>
      <c r="I34" s="28"/>
    </row>
    <row r="35" spans="1:9" x14ac:dyDescent="0.25">
      <c r="A35" t="s">
        <v>151</v>
      </c>
      <c r="B35" t="s">
        <v>150</v>
      </c>
      <c r="C35" s="2"/>
      <c r="D35" s="2"/>
      <c r="E35" s="2"/>
      <c r="F35" s="2">
        <v>1</v>
      </c>
      <c r="G35" s="2">
        <v>1</v>
      </c>
    </row>
    <row r="36" spans="1:9" x14ac:dyDescent="0.25">
      <c r="A36" t="s">
        <v>130</v>
      </c>
      <c r="B36" t="s">
        <v>131</v>
      </c>
      <c r="C36" s="2"/>
      <c r="D36" s="2">
        <v>16</v>
      </c>
      <c r="E36" s="2">
        <v>8</v>
      </c>
      <c r="F36" s="2">
        <v>4</v>
      </c>
      <c r="G36" s="2">
        <v>28</v>
      </c>
    </row>
    <row r="37" spans="1:9" x14ac:dyDescent="0.25">
      <c r="A37" t="s">
        <v>101</v>
      </c>
      <c r="B37" t="s">
        <v>94</v>
      </c>
      <c r="C37" s="2">
        <v>9</v>
      </c>
      <c r="D37" s="2">
        <v>182</v>
      </c>
      <c r="E37" s="2">
        <v>488</v>
      </c>
      <c r="F37" s="2">
        <v>133</v>
      </c>
      <c r="G37" s="2">
        <v>812</v>
      </c>
    </row>
    <row r="38" spans="1:9" x14ac:dyDescent="0.25">
      <c r="A38" t="s">
        <v>127</v>
      </c>
      <c r="B38" t="s">
        <v>128</v>
      </c>
      <c r="C38" s="2"/>
      <c r="D38" s="2"/>
      <c r="E38" s="2"/>
      <c r="F38" s="2">
        <v>4</v>
      </c>
      <c r="G38" s="2">
        <v>4</v>
      </c>
    </row>
    <row r="39" spans="1:9" x14ac:dyDescent="0.25">
      <c r="A39" t="s">
        <v>16</v>
      </c>
      <c r="B39" t="s">
        <v>95</v>
      </c>
      <c r="C39" s="2">
        <v>2</v>
      </c>
      <c r="D39" s="2">
        <v>46</v>
      </c>
      <c r="E39" s="2">
        <v>26</v>
      </c>
      <c r="F39" s="2">
        <v>22</v>
      </c>
      <c r="G39" s="2">
        <v>96</v>
      </c>
    </row>
    <row r="40" spans="1:9" x14ac:dyDescent="0.25">
      <c r="A40" t="s">
        <v>144</v>
      </c>
      <c r="B40" t="s">
        <v>145</v>
      </c>
      <c r="C40" s="2"/>
      <c r="D40" s="2"/>
      <c r="E40" s="2"/>
      <c r="F40" s="2">
        <v>9</v>
      </c>
      <c r="G40" s="2">
        <v>9</v>
      </c>
    </row>
    <row r="41" spans="1:9" x14ac:dyDescent="0.25">
      <c r="A41" t="s">
        <v>152</v>
      </c>
      <c r="B41" t="s">
        <v>153</v>
      </c>
      <c r="C41" s="2"/>
      <c r="D41" s="2"/>
      <c r="E41" s="2">
        <v>2</v>
      </c>
      <c r="F41" s="2">
        <v>2</v>
      </c>
      <c r="G41" s="2">
        <v>4</v>
      </c>
    </row>
    <row r="42" spans="1:9" x14ac:dyDescent="0.25">
      <c r="A42" t="s">
        <v>134</v>
      </c>
      <c r="B42" t="s">
        <v>135</v>
      </c>
      <c r="C42" s="2"/>
      <c r="D42" s="2"/>
      <c r="E42" s="2">
        <v>1</v>
      </c>
      <c r="F42" s="2"/>
      <c r="G42" s="2">
        <v>1</v>
      </c>
    </row>
    <row r="43" spans="1:9" x14ac:dyDescent="0.25">
      <c r="A43" t="s">
        <v>17</v>
      </c>
      <c r="B43" t="s">
        <v>96</v>
      </c>
      <c r="C43" s="2">
        <v>83</v>
      </c>
      <c r="D43" s="2">
        <v>187</v>
      </c>
      <c r="E43" s="2">
        <v>424</v>
      </c>
      <c r="F43" s="2">
        <v>77</v>
      </c>
      <c r="G43" s="2">
        <v>771</v>
      </c>
    </row>
    <row r="44" spans="1:9" x14ac:dyDescent="0.25">
      <c r="A44" t="s">
        <v>18</v>
      </c>
      <c r="B44" t="s">
        <v>97</v>
      </c>
      <c r="C44" s="2">
        <v>5</v>
      </c>
      <c r="D44" s="2">
        <v>30</v>
      </c>
      <c r="E44" s="2">
        <v>113</v>
      </c>
      <c r="F44" s="2">
        <v>34</v>
      </c>
      <c r="G44" s="2">
        <v>182</v>
      </c>
    </row>
    <row r="45" spans="1:9" x14ac:dyDescent="0.25">
      <c r="A45" t="s">
        <v>125</v>
      </c>
      <c r="B45" t="s">
        <v>126</v>
      </c>
      <c r="C45" s="2"/>
      <c r="D45" s="2">
        <v>10</v>
      </c>
      <c r="E45" s="2">
        <v>3</v>
      </c>
      <c r="F45" s="2">
        <v>3</v>
      </c>
      <c r="G45" s="2">
        <v>16</v>
      </c>
    </row>
    <row r="46" spans="1:9" x14ac:dyDescent="0.25">
      <c r="A46" t="s">
        <v>102</v>
      </c>
      <c r="B46" t="s">
        <v>98</v>
      </c>
      <c r="C46" s="2">
        <v>18</v>
      </c>
      <c r="D46" s="2">
        <v>99</v>
      </c>
      <c r="E46" s="2">
        <v>172</v>
      </c>
      <c r="F46" s="2">
        <v>470</v>
      </c>
      <c r="G46" s="2">
        <v>759</v>
      </c>
    </row>
    <row r="47" spans="1:9" x14ac:dyDescent="0.25">
      <c r="A47" t="s">
        <v>0</v>
      </c>
      <c r="C47" s="2">
        <v>252</v>
      </c>
      <c r="D47" s="2">
        <v>1149</v>
      </c>
      <c r="E47" s="2">
        <v>2544</v>
      </c>
      <c r="F47" s="2">
        <v>2427</v>
      </c>
      <c r="G47" s="2">
        <v>6372</v>
      </c>
    </row>
  </sheetData>
  <conditionalFormatting sqref="D5:D6">
    <cfRule type="cellIs" dxfId="10" priority="2" operator="notEqual">
      <formula>0</formula>
    </cfRule>
  </conditionalFormatting>
  <pageMargins left="0.7" right="0.7" top="0.75" bottom="0.75" header="0.3" footer="0.3"/>
  <pageSetup scale="69" fitToHeight="0" orientation="portrait" r:id="rId1"/>
  <headerFooter>
    <oddHeader>&amp;C26-36d-205 Payments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3.2" x14ac:dyDescent="0.25"/>
  <cols>
    <col min="1" max="1" width="34.44140625" style="13" bestFit="1" customWidth="1"/>
    <col min="2" max="2" width="13.5546875" style="13" customWidth="1"/>
    <col min="3" max="6" width="14.33203125" style="13" customWidth="1"/>
    <col min="7" max="7" width="13.5546875" style="13" customWidth="1"/>
    <col min="8" max="11" width="14.33203125" style="13" customWidth="1"/>
    <col min="12" max="12" width="13.5546875" style="13" customWidth="1"/>
    <col min="13" max="16" width="14.33203125" style="13" customWidth="1"/>
    <col min="17" max="17" width="13.5546875" style="13" customWidth="1"/>
    <col min="18" max="21" width="14.33203125" style="13" customWidth="1"/>
    <col min="22" max="16384" width="9.109375" style="13"/>
  </cols>
  <sheetData>
    <row r="1" spans="1:21" x14ac:dyDescent="0.25">
      <c r="A1" s="12" t="s">
        <v>26</v>
      </c>
      <c r="B1" s="12"/>
    </row>
    <row r="2" spans="1:21" x14ac:dyDescent="0.25">
      <c r="A2" s="13" t="s">
        <v>154</v>
      </c>
      <c r="B2" s="30" t="s">
        <v>23</v>
      </c>
      <c r="C2" s="30"/>
      <c r="D2" s="30"/>
      <c r="E2" s="30"/>
      <c r="F2" s="30"/>
      <c r="G2" s="31" t="s">
        <v>21</v>
      </c>
      <c r="H2" s="32"/>
      <c r="I2" s="32"/>
      <c r="J2" s="32"/>
      <c r="K2" s="33"/>
      <c r="L2" s="31" t="s">
        <v>22</v>
      </c>
      <c r="M2" s="32"/>
      <c r="N2" s="32"/>
      <c r="O2" s="32"/>
      <c r="P2" s="33"/>
      <c r="Q2" s="31" t="s">
        <v>24</v>
      </c>
      <c r="R2" s="32"/>
      <c r="S2" s="32"/>
      <c r="T2" s="32"/>
      <c r="U2" s="33"/>
    </row>
    <row r="3" spans="1:21" ht="26.4" x14ac:dyDescent="0.25">
      <c r="A3" s="14" t="s">
        <v>55</v>
      </c>
      <c r="B3" s="15" t="s">
        <v>59</v>
      </c>
      <c r="C3" s="15" t="s">
        <v>51</v>
      </c>
      <c r="D3" s="15" t="s">
        <v>53</v>
      </c>
      <c r="E3" s="15" t="s">
        <v>52</v>
      </c>
      <c r="F3" s="15" t="s">
        <v>54</v>
      </c>
      <c r="G3" s="15" t="s">
        <v>59</v>
      </c>
      <c r="H3" s="15" t="s">
        <v>51</v>
      </c>
      <c r="I3" s="15" t="s">
        <v>53</v>
      </c>
      <c r="J3" s="15" t="s">
        <v>52</v>
      </c>
      <c r="K3" s="15" t="s">
        <v>54</v>
      </c>
      <c r="L3" s="15" t="s">
        <v>59</v>
      </c>
      <c r="M3" s="15" t="s">
        <v>51</v>
      </c>
      <c r="N3" s="15" t="s">
        <v>53</v>
      </c>
      <c r="O3" s="15" t="s">
        <v>52</v>
      </c>
      <c r="P3" s="15" t="s">
        <v>54</v>
      </c>
      <c r="Q3" s="15" t="s">
        <v>59</v>
      </c>
      <c r="R3" s="15" t="s">
        <v>51</v>
      </c>
      <c r="S3" s="15" t="s">
        <v>53</v>
      </c>
      <c r="T3" s="15" t="s">
        <v>52</v>
      </c>
      <c r="U3" s="15" t="s">
        <v>54</v>
      </c>
    </row>
    <row r="4" spans="1:21" x14ac:dyDescent="0.25">
      <c r="A4" s="16" t="s">
        <v>27</v>
      </c>
      <c r="B4" s="17">
        <v>15042.23</v>
      </c>
      <c r="C4" s="18">
        <v>17284</v>
      </c>
      <c r="D4" s="19">
        <v>0</v>
      </c>
      <c r="E4" s="20"/>
      <c r="F4" s="21"/>
      <c r="G4" s="17">
        <v>60550.03</v>
      </c>
      <c r="H4" s="18">
        <v>87497.47</v>
      </c>
      <c r="I4" s="19">
        <v>0</v>
      </c>
      <c r="J4" s="20"/>
      <c r="K4" s="21"/>
      <c r="L4" s="17">
        <v>50068.86</v>
      </c>
      <c r="M4" s="18">
        <v>20794.73</v>
      </c>
      <c r="N4" s="19">
        <v>0</v>
      </c>
      <c r="O4" s="20"/>
      <c r="P4" s="21"/>
      <c r="Q4" s="17">
        <v>150055.01</v>
      </c>
      <c r="R4" s="18">
        <v>117017.47</v>
      </c>
      <c r="S4" s="19">
        <v>0</v>
      </c>
      <c r="T4" s="20"/>
      <c r="U4" s="21"/>
    </row>
    <row r="5" spans="1:21" x14ac:dyDescent="0.25">
      <c r="A5" s="16" t="s">
        <v>28</v>
      </c>
      <c r="B5" s="17">
        <v>0</v>
      </c>
      <c r="C5" s="18">
        <v>0</v>
      </c>
      <c r="D5" s="19">
        <v>0</v>
      </c>
      <c r="E5" s="20"/>
      <c r="F5" s="21"/>
      <c r="G5" s="17">
        <v>10539.9</v>
      </c>
      <c r="H5" s="18">
        <v>15085.77</v>
      </c>
      <c r="I5" s="19">
        <v>0</v>
      </c>
      <c r="J5" s="20"/>
      <c r="K5" s="21"/>
      <c r="L5" s="17">
        <v>5473.87</v>
      </c>
      <c r="M5" s="18">
        <v>3119.21</v>
      </c>
      <c r="N5" s="19">
        <v>0</v>
      </c>
      <c r="O5" s="20"/>
      <c r="P5" s="21"/>
      <c r="Q5" s="17">
        <v>282142.88</v>
      </c>
      <c r="R5" s="18">
        <v>291396.45</v>
      </c>
      <c r="S5" s="19">
        <v>0</v>
      </c>
      <c r="T5" s="20"/>
      <c r="U5" s="21"/>
    </row>
    <row r="6" spans="1:21" x14ac:dyDescent="0.25">
      <c r="A6" s="16" t="s">
        <v>29</v>
      </c>
      <c r="B6" s="17">
        <v>0</v>
      </c>
      <c r="C6" s="18">
        <v>0</v>
      </c>
      <c r="D6" s="19">
        <v>0</v>
      </c>
      <c r="E6" s="20"/>
      <c r="F6" s="21"/>
      <c r="G6" s="17">
        <v>29840.48</v>
      </c>
      <c r="H6" s="18">
        <v>12068.62</v>
      </c>
      <c r="I6" s="19">
        <v>0</v>
      </c>
      <c r="J6" s="20"/>
      <c r="K6" s="21"/>
      <c r="L6" s="17">
        <v>0</v>
      </c>
      <c r="M6" s="18">
        <v>0</v>
      </c>
      <c r="N6" s="19">
        <v>0</v>
      </c>
      <c r="O6" s="20"/>
      <c r="P6" s="21"/>
      <c r="Q6" s="17">
        <v>0</v>
      </c>
      <c r="R6" s="18">
        <v>0</v>
      </c>
      <c r="S6" s="19">
        <v>0</v>
      </c>
      <c r="T6" s="20"/>
      <c r="U6" s="21"/>
    </row>
    <row r="7" spans="1:21" x14ac:dyDescent="0.25">
      <c r="A7" s="16" t="s">
        <v>30</v>
      </c>
      <c r="B7" s="17">
        <v>0</v>
      </c>
      <c r="C7" s="18">
        <v>0</v>
      </c>
      <c r="D7" s="19">
        <v>0</v>
      </c>
      <c r="E7" s="20"/>
      <c r="F7" s="21"/>
      <c r="G7" s="17">
        <v>5041.82</v>
      </c>
      <c r="H7" s="18">
        <v>9051.4599999999991</v>
      </c>
      <c r="I7" s="19">
        <v>0</v>
      </c>
      <c r="J7" s="20"/>
      <c r="K7" s="21"/>
      <c r="L7" s="17">
        <v>0</v>
      </c>
      <c r="M7" s="18">
        <v>0</v>
      </c>
      <c r="N7" s="19">
        <v>0</v>
      </c>
      <c r="O7" s="20"/>
      <c r="P7" s="21"/>
      <c r="Q7" s="17">
        <v>39369.440000000002</v>
      </c>
      <c r="R7" s="18">
        <v>16061.22</v>
      </c>
      <c r="S7" s="19">
        <v>0</v>
      </c>
      <c r="T7" s="20"/>
      <c r="U7" s="21"/>
    </row>
    <row r="8" spans="1:21" x14ac:dyDescent="0.25">
      <c r="A8" s="16" t="s">
        <v>64</v>
      </c>
      <c r="B8" s="17">
        <v>0</v>
      </c>
      <c r="C8" s="18">
        <v>0</v>
      </c>
      <c r="D8" s="19">
        <v>0</v>
      </c>
      <c r="E8" s="20"/>
      <c r="F8" s="21"/>
      <c r="G8" s="17">
        <v>0</v>
      </c>
      <c r="H8" s="18">
        <v>0</v>
      </c>
      <c r="I8" s="19">
        <v>0</v>
      </c>
      <c r="J8" s="20"/>
      <c r="K8" s="21"/>
      <c r="L8" s="17">
        <v>0</v>
      </c>
      <c r="M8" s="18">
        <v>0</v>
      </c>
      <c r="N8" s="19">
        <v>0</v>
      </c>
      <c r="O8" s="20"/>
      <c r="P8" s="21"/>
      <c r="Q8" s="17">
        <v>1513.71</v>
      </c>
      <c r="R8" s="18">
        <v>2294.46</v>
      </c>
      <c r="S8" s="19">
        <v>0</v>
      </c>
      <c r="T8" s="20"/>
      <c r="U8" s="21"/>
    </row>
    <row r="9" spans="1:21" x14ac:dyDescent="0.25">
      <c r="A9" s="16" t="s">
        <v>31</v>
      </c>
      <c r="B9" s="17">
        <v>22125.89</v>
      </c>
      <c r="C9" s="18">
        <v>12963</v>
      </c>
      <c r="D9" s="19">
        <v>0</v>
      </c>
      <c r="E9" s="20"/>
      <c r="F9" s="21"/>
      <c r="G9" s="17">
        <v>17859.48</v>
      </c>
      <c r="H9" s="18">
        <v>27154.39</v>
      </c>
      <c r="I9" s="19">
        <v>0</v>
      </c>
      <c r="J9" s="20"/>
      <c r="K9" s="21"/>
      <c r="L9" s="17">
        <v>61040.57</v>
      </c>
      <c r="M9" s="18">
        <v>20794.73</v>
      </c>
      <c r="N9" s="19">
        <v>0</v>
      </c>
      <c r="O9" s="20"/>
      <c r="P9" s="21"/>
      <c r="Q9" s="17">
        <v>2422.89</v>
      </c>
      <c r="R9" s="18">
        <v>2294.46</v>
      </c>
      <c r="S9" s="19">
        <v>0</v>
      </c>
      <c r="T9" s="20"/>
      <c r="U9" s="21"/>
    </row>
    <row r="10" spans="1:21" x14ac:dyDescent="0.25">
      <c r="A10" s="16" t="s">
        <v>32</v>
      </c>
      <c r="B10" s="17">
        <v>6328.13</v>
      </c>
      <c r="C10" s="18">
        <v>17284</v>
      </c>
      <c r="D10" s="19">
        <v>0</v>
      </c>
      <c r="E10" s="20"/>
      <c r="F10" s="21"/>
      <c r="G10" s="17">
        <v>0</v>
      </c>
      <c r="H10" s="18">
        <v>0</v>
      </c>
      <c r="I10" s="19">
        <v>0</v>
      </c>
      <c r="J10" s="20"/>
      <c r="K10" s="21"/>
      <c r="L10" s="17">
        <v>48825.57</v>
      </c>
      <c r="M10" s="18">
        <v>15596.05</v>
      </c>
      <c r="N10" s="19">
        <v>0</v>
      </c>
      <c r="O10" s="20"/>
      <c r="P10" s="21"/>
      <c r="Q10" s="17">
        <v>0</v>
      </c>
      <c r="R10" s="18">
        <v>0</v>
      </c>
      <c r="S10" s="19">
        <v>0</v>
      </c>
      <c r="T10" s="20"/>
      <c r="U10" s="21"/>
    </row>
    <row r="11" spans="1:21" x14ac:dyDescent="0.25">
      <c r="A11" s="16" t="s">
        <v>72</v>
      </c>
      <c r="B11" s="17">
        <v>0</v>
      </c>
      <c r="C11" s="18">
        <v>0</v>
      </c>
      <c r="D11" s="19">
        <v>0</v>
      </c>
      <c r="E11" s="20"/>
      <c r="F11" s="21"/>
      <c r="G11" s="17">
        <v>0</v>
      </c>
      <c r="H11" s="18">
        <v>0</v>
      </c>
      <c r="I11" s="19">
        <v>0</v>
      </c>
      <c r="J11" s="20"/>
      <c r="K11" s="21"/>
      <c r="L11" s="17">
        <v>23493.48</v>
      </c>
      <c r="M11" s="18">
        <v>2079.4699999999998</v>
      </c>
      <c r="N11" s="19">
        <v>0</v>
      </c>
      <c r="O11" s="20"/>
      <c r="P11" s="21"/>
      <c r="Q11" s="17">
        <v>20627.03</v>
      </c>
      <c r="R11" s="18">
        <v>6883.38</v>
      </c>
      <c r="S11" s="19">
        <v>0</v>
      </c>
      <c r="T11" s="20"/>
      <c r="U11" s="21"/>
    </row>
    <row r="12" spans="1:21" x14ac:dyDescent="0.25">
      <c r="A12" s="16" t="s">
        <v>33</v>
      </c>
      <c r="B12" s="17">
        <v>15689.94</v>
      </c>
      <c r="C12" s="18">
        <v>17284</v>
      </c>
      <c r="D12" s="19">
        <v>0</v>
      </c>
      <c r="E12" s="20"/>
      <c r="F12" s="21"/>
      <c r="G12" s="17">
        <v>0</v>
      </c>
      <c r="H12" s="18">
        <v>0</v>
      </c>
      <c r="I12" s="19">
        <v>0</v>
      </c>
      <c r="J12" s="20"/>
      <c r="K12" s="21"/>
      <c r="L12" s="17">
        <v>187987.79</v>
      </c>
      <c r="M12" s="18">
        <v>47827.88</v>
      </c>
      <c r="N12" s="19">
        <v>0</v>
      </c>
      <c r="O12" s="20"/>
      <c r="P12" s="21"/>
      <c r="Q12" s="17">
        <v>176805.8</v>
      </c>
      <c r="R12" s="18">
        <v>78011.649999999994</v>
      </c>
      <c r="S12" s="19">
        <v>0</v>
      </c>
      <c r="T12" s="20"/>
      <c r="U12" s="21"/>
    </row>
    <row r="13" spans="1:21" x14ac:dyDescent="0.25">
      <c r="A13" s="16" t="s">
        <v>34</v>
      </c>
      <c r="B13" s="17">
        <v>0</v>
      </c>
      <c r="C13" s="18">
        <v>0</v>
      </c>
      <c r="D13" s="19">
        <v>0</v>
      </c>
      <c r="E13" s="20"/>
      <c r="F13" s="21"/>
      <c r="G13" s="17">
        <v>0</v>
      </c>
      <c r="H13" s="18">
        <v>0</v>
      </c>
      <c r="I13" s="19">
        <v>0</v>
      </c>
      <c r="J13" s="20"/>
      <c r="K13" s="21"/>
      <c r="L13" s="17">
        <v>0</v>
      </c>
      <c r="M13" s="18">
        <v>0</v>
      </c>
      <c r="N13" s="19">
        <v>0</v>
      </c>
      <c r="O13" s="20"/>
      <c r="P13" s="21"/>
      <c r="Q13" s="17">
        <v>3265.06</v>
      </c>
      <c r="R13" s="18">
        <v>0</v>
      </c>
      <c r="S13" s="19">
        <v>0</v>
      </c>
      <c r="T13" s="20"/>
      <c r="U13" s="21"/>
    </row>
    <row r="14" spans="1:21" x14ac:dyDescent="0.25">
      <c r="A14" s="16" t="s">
        <v>104</v>
      </c>
      <c r="B14" s="17">
        <v>0</v>
      </c>
      <c r="C14" s="18">
        <v>0</v>
      </c>
      <c r="D14" s="19">
        <v>0</v>
      </c>
      <c r="E14" s="20"/>
      <c r="F14" s="21"/>
      <c r="G14" s="17">
        <v>0</v>
      </c>
      <c r="H14" s="18">
        <v>0</v>
      </c>
      <c r="I14" s="19">
        <v>0</v>
      </c>
      <c r="J14" s="20"/>
      <c r="K14" s="21"/>
      <c r="L14" s="17">
        <v>0</v>
      </c>
      <c r="M14" s="18">
        <v>0</v>
      </c>
      <c r="N14" s="19">
        <v>0</v>
      </c>
      <c r="O14" s="20"/>
      <c r="P14" s="21"/>
      <c r="Q14" s="17">
        <v>0</v>
      </c>
      <c r="R14" s="18">
        <v>0</v>
      </c>
      <c r="S14" s="19">
        <v>0</v>
      </c>
      <c r="T14" s="20"/>
      <c r="U14" s="21"/>
    </row>
    <row r="15" spans="1:21" x14ac:dyDescent="0.25">
      <c r="A15" s="16" t="s">
        <v>35</v>
      </c>
      <c r="B15" s="17">
        <v>23746.5</v>
      </c>
      <c r="C15" s="18">
        <v>60494</v>
      </c>
      <c r="D15" s="19">
        <v>0</v>
      </c>
      <c r="E15" s="20"/>
      <c r="F15" s="21"/>
      <c r="G15" s="17">
        <v>44654.239999999998</v>
      </c>
      <c r="H15" s="18">
        <v>33188.699999999997</v>
      </c>
      <c r="I15" s="19">
        <v>0</v>
      </c>
      <c r="J15" s="20"/>
      <c r="K15" s="21"/>
      <c r="L15" s="17">
        <v>178323.25</v>
      </c>
      <c r="M15" s="18">
        <v>73821.289999999994</v>
      </c>
      <c r="N15" s="19">
        <v>0</v>
      </c>
      <c r="O15" s="20"/>
      <c r="P15" s="21"/>
      <c r="Q15" s="17">
        <v>91027.839999999997</v>
      </c>
      <c r="R15" s="18">
        <v>29827.98</v>
      </c>
      <c r="S15" s="19">
        <v>0</v>
      </c>
      <c r="T15" s="20"/>
      <c r="U15" s="21"/>
    </row>
    <row r="16" spans="1:21" x14ac:dyDescent="0.25">
      <c r="A16" s="16" t="s">
        <v>105</v>
      </c>
      <c r="B16" s="17">
        <v>0</v>
      </c>
      <c r="C16" s="18">
        <v>0</v>
      </c>
      <c r="D16" s="19">
        <v>0</v>
      </c>
      <c r="E16" s="20"/>
      <c r="F16" s="21"/>
      <c r="G16" s="17">
        <v>0</v>
      </c>
      <c r="H16" s="18">
        <v>0</v>
      </c>
      <c r="I16" s="19">
        <v>0</v>
      </c>
      <c r="J16" s="20"/>
      <c r="K16" s="21"/>
      <c r="L16" s="17">
        <v>0</v>
      </c>
      <c r="M16" s="18">
        <v>0</v>
      </c>
      <c r="N16" s="19">
        <v>0</v>
      </c>
      <c r="O16" s="20"/>
      <c r="P16" s="21"/>
      <c r="Q16" s="17">
        <v>0</v>
      </c>
      <c r="R16" s="18">
        <v>0</v>
      </c>
      <c r="S16" s="19">
        <v>0</v>
      </c>
      <c r="T16" s="20"/>
      <c r="U16" s="21"/>
    </row>
    <row r="17" spans="1:21" x14ac:dyDescent="0.25">
      <c r="A17" s="16" t="s">
        <v>36</v>
      </c>
      <c r="B17" s="17">
        <v>64989.440000000002</v>
      </c>
      <c r="C17" s="18">
        <v>125309.01</v>
      </c>
      <c r="D17" s="19">
        <v>0</v>
      </c>
      <c r="E17" s="20"/>
      <c r="F17" s="21"/>
      <c r="G17" s="17">
        <v>0</v>
      </c>
      <c r="H17" s="18">
        <v>0</v>
      </c>
      <c r="I17" s="19">
        <v>0</v>
      </c>
      <c r="J17" s="20"/>
      <c r="K17" s="21"/>
      <c r="L17" s="17">
        <v>8230.7999999999993</v>
      </c>
      <c r="M17" s="18">
        <v>5198.68</v>
      </c>
      <c r="N17" s="19">
        <v>0</v>
      </c>
      <c r="O17" s="20"/>
      <c r="P17" s="21"/>
      <c r="Q17" s="17">
        <v>0</v>
      </c>
      <c r="R17" s="18">
        <v>0</v>
      </c>
      <c r="S17" s="19">
        <v>0</v>
      </c>
      <c r="T17" s="20"/>
      <c r="U17" s="21"/>
    </row>
    <row r="18" spans="1:21" x14ac:dyDescent="0.25">
      <c r="A18" s="16" t="s">
        <v>106</v>
      </c>
      <c r="B18" s="17">
        <v>0</v>
      </c>
      <c r="C18" s="18">
        <v>0</v>
      </c>
      <c r="D18" s="19">
        <v>0</v>
      </c>
      <c r="E18" s="20"/>
      <c r="F18" s="21"/>
      <c r="G18" s="17">
        <v>0</v>
      </c>
      <c r="H18" s="18">
        <v>0</v>
      </c>
      <c r="I18" s="19">
        <v>0</v>
      </c>
      <c r="J18" s="20"/>
      <c r="K18" s="21"/>
      <c r="L18" s="17">
        <v>0</v>
      </c>
      <c r="M18" s="18">
        <v>0</v>
      </c>
      <c r="N18" s="19">
        <v>0</v>
      </c>
      <c r="O18" s="20"/>
      <c r="P18" s="21"/>
      <c r="Q18" s="17">
        <v>0</v>
      </c>
      <c r="R18" s="18">
        <v>0</v>
      </c>
      <c r="S18" s="19">
        <v>0</v>
      </c>
      <c r="T18" s="20"/>
      <c r="U18" s="21"/>
    </row>
    <row r="19" spans="1:21" x14ac:dyDescent="0.25">
      <c r="A19" s="16" t="s">
        <v>107</v>
      </c>
      <c r="B19" s="17">
        <v>0</v>
      </c>
      <c r="C19" s="18">
        <v>0</v>
      </c>
      <c r="D19" s="19">
        <v>0</v>
      </c>
      <c r="E19" s="20"/>
      <c r="F19" s="21"/>
      <c r="G19" s="17">
        <v>0</v>
      </c>
      <c r="H19" s="18">
        <v>0</v>
      </c>
      <c r="I19" s="19">
        <v>0</v>
      </c>
      <c r="J19" s="20"/>
      <c r="K19" s="21"/>
      <c r="L19" s="17">
        <v>0</v>
      </c>
      <c r="M19" s="18">
        <v>0</v>
      </c>
      <c r="N19" s="19">
        <v>0</v>
      </c>
      <c r="O19" s="20"/>
      <c r="P19" s="21"/>
      <c r="Q19" s="17">
        <v>30613.32</v>
      </c>
      <c r="R19" s="18">
        <v>89483.95</v>
      </c>
      <c r="S19" s="19">
        <v>0</v>
      </c>
      <c r="T19" s="20"/>
      <c r="U19" s="21"/>
    </row>
    <row r="20" spans="1:21" x14ac:dyDescent="0.25">
      <c r="A20" s="16" t="s">
        <v>37</v>
      </c>
      <c r="B20" s="17">
        <v>0</v>
      </c>
      <c r="C20" s="18">
        <v>0</v>
      </c>
      <c r="D20" s="19">
        <v>0</v>
      </c>
      <c r="E20" s="20"/>
      <c r="F20" s="21"/>
      <c r="G20" s="17">
        <v>13479.45</v>
      </c>
      <c r="H20" s="18">
        <v>9051.4599999999991</v>
      </c>
      <c r="I20" s="19">
        <v>0</v>
      </c>
      <c r="J20" s="20"/>
      <c r="K20" s="21"/>
      <c r="L20" s="17">
        <v>16101.61</v>
      </c>
      <c r="M20" s="18">
        <v>5198.68</v>
      </c>
      <c r="N20" s="19">
        <v>0</v>
      </c>
      <c r="O20" s="20"/>
      <c r="P20" s="21"/>
      <c r="Q20" s="17">
        <v>3891</v>
      </c>
      <c r="R20" s="18">
        <v>2294.46</v>
      </c>
      <c r="S20" s="19">
        <v>0</v>
      </c>
      <c r="T20" s="20"/>
      <c r="U20" s="21"/>
    </row>
    <row r="21" spans="1:21" x14ac:dyDescent="0.25">
      <c r="A21" s="16" t="s">
        <v>108</v>
      </c>
      <c r="B21" s="17">
        <v>0</v>
      </c>
      <c r="C21" s="18">
        <v>0</v>
      </c>
      <c r="D21" s="19">
        <v>0</v>
      </c>
      <c r="E21" s="20"/>
      <c r="F21" s="21"/>
      <c r="G21" s="17">
        <v>0</v>
      </c>
      <c r="H21" s="18">
        <v>0</v>
      </c>
      <c r="I21" s="19">
        <v>0</v>
      </c>
      <c r="J21" s="20"/>
      <c r="K21" s="21"/>
      <c r="L21" s="17">
        <v>0</v>
      </c>
      <c r="M21" s="18">
        <v>0</v>
      </c>
      <c r="N21" s="19">
        <v>0</v>
      </c>
      <c r="O21" s="20"/>
      <c r="P21" s="21"/>
      <c r="Q21" s="17">
        <v>0</v>
      </c>
      <c r="R21" s="18">
        <v>0</v>
      </c>
      <c r="S21" s="19">
        <v>0</v>
      </c>
      <c r="T21" s="20"/>
      <c r="U21" s="21"/>
    </row>
    <row r="22" spans="1:21" x14ac:dyDescent="0.25">
      <c r="A22" s="16" t="s">
        <v>65</v>
      </c>
      <c r="B22" s="17">
        <v>0</v>
      </c>
      <c r="C22" s="18">
        <v>0</v>
      </c>
      <c r="D22" s="19">
        <v>0</v>
      </c>
      <c r="E22" s="20"/>
      <c r="F22" s="21"/>
      <c r="G22" s="17">
        <v>92980.23</v>
      </c>
      <c r="H22" s="18">
        <v>99566.09</v>
      </c>
      <c r="I22" s="19">
        <v>0</v>
      </c>
      <c r="J22" s="20"/>
      <c r="K22" s="21"/>
      <c r="L22" s="17">
        <v>6410</v>
      </c>
      <c r="M22" s="18">
        <v>3119.21</v>
      </c>
      <c r="N22" s="19">
        <v>0</v>
      </c>
      <c r="O22" s="20"/>
      <c r="P22" s="21"/>
      <c r="Q22" s="17">
        <v>204229.27</v>
      </c>
      <c r="R22" s="18">
        <v>247801.7</v>
      </c>
      <c r="S22" s="19">
        <v>0</v>
      </c>
      <c r="T22" s="20"/>
      <c r="U22" s="21"/>
    </row>
    <row r="23" spans="1:21" x14ac:dyDescent="0.25">
      <c r="A23" s="16" t="s">
        <v>38</v>
      </c>
      <c r="B23" s="17">
        <v>21497.22</v>
      </c>
      <c r="C23" s="18">
        <v>4321</v>
      </c>
      <c r="D23" s="19">
        <v>0</v>
      </c>
      <c r="E23" s="20"/>
      <c r="F23" s="21"/>
      <c r="G23" s="17">
        <v>380365.55</v>
      </c>
      <c r="H23" s="18">
        <v>319818.34999999998</v>
      </c>
      <c r="I23" s="19">
        <v>0</v>
      </c>
      <c r="J23" s="20"/>
      <c r="K23" s="21"/>
      <c r="L23" s="17">
        <v>665347.92000000004</v>
      </c>
      <c r="M23" s="18">
        <v>136205.48000000001</v>
      </c>
      <c r="N23" s="19">
        <v>0</v>
      </c>
      <c r="O23" s="20"/>
      <c r="P23" s="21"/>
      <c r="Q23" s="17">
        <v>2027642.66</v>
      </c>
      <c r="R23" s="18">
        <v>1121991.04</v>
      </c>
      <c r="S23" s="19">
        <v>0</v>
      </c>
      <c r="T23" s="20"/>
      <c r="U23" s="21"/>
    </row>
    <row r="24" spans="1:21" x14ac:dyDescent="0.25">
      <c r="A24" s="16" t="s">
        <v>109</v>
      </c>
      <c r="B24" s="17">
        <v>10433.780000000001</v>
      </c>
      <c r="C24" s="18">
        <v>38889</v>
      </c>
      <c r="D24" s="19">
        <v>0</v>
      </c>
      <c r="E24" s="20"/>
      <c r="F24" s="21"/>
      <c r="G24" s="17">
        <v>295201.8</v>
      </c>
      <c r="H24" s="18">
        <v>340938.43</v>
      </c>
      <c r="I24" s="19">
        <v>0</v>
      </c>
      <c r="J24" s="20"/>
      <c r="K24" s="21"/>
      <c r="L24" s="17">
        <v>229648.32</v>
      </c>
      <c r="M24" s="18">
        <v>113331.28</v>
      </c>
      <c r="N24" s="19">
        <v>0</v>
      </c>
      <c r="O24" s="20"/>
      <c r="P24" s="21"/>
      <c r="Q24" s="17">
        <v>104247.49</v>
      </c>
      <c r="R24" s="18">
        <v>52772.58</v>
      </c>
      <c r="S24" s="19">
        <v>0</v>
      </c>
      <c r="T24" s="20"/>
      <c r="U24" s="21"/>
    </row>
    <row r="25" spans="1:21" x14ac:dyDescent="0.25">
      <c r="A25" s="16" t="s">
        <v>39</v>
      </c>
      <c r="B25" s="17">
        <v>0</v>
      </c>
      <c r="C25" s="18">
        <v>0</v>
      </c>
      <c r="D25" s="19">
        <v>0</v>
      </c>
      <c r="E25" s="20"/>
      <c r="F25" s="21"/>
      <c r="G25" s="17">
        <v>90699.37</v>
      </c>
      <c r="H25" s="18">
        <v>66377.39</v>
      </c>
      <c r="I25" s="19">
        <v>0</v>
      </c>
      <c r="J25" s="20"/>
      <c r="K25" s="21"/>
      <c r="L25" s="17">
        <v>52351.71</v>
      </c>
      <c r="M25" s="18">
        <v>44708.67</v>
      </c>
      <c r="N25" s="19">
        <v>0</v>
      </c>
      <c r="O25" s="20"/>
      <c r="P25" s="21"/>
      <c r="Q25" s="17">
        <v>44490.25</v>
      </c>
      <c r="R25" s="18">
        <v>22944.6</v>
      </c>
      <c r="S25" s="19">
        <v>0</v>
      </c>
      <c r="T25" s="20"/>
      <c r="U25" s="21"/>
    </row>
    <row r="26" spans="1:21" x14ac:dyDescent="0.25">
      <c r="A26" s="16" t="s">
        <v>70</v>
      </c>
      <c r="B26" s="17">
        <v>0</v>
      </c>
      <c r="C26" s="18">
        <v>0</v>
      </c>
      <c r="D26" s="19">
        <v>0</v>
      </c>
      <c r="E26" s="20"/>
      <c r="F26" s="21"/>
      <c r="G26" s="17">
        <v>0</v>
      </c>
      <c r="H26" s="18">
        <v>0</v>
      </c>
      <c r="I26" s="19">
        <v>0</v>
      </c>
      <c r="J26" s="20"/>
      <c r="K26" s="21"/>
      <c r="L26" s="17">
        <v>0</v>
      </c>
      <c r="M26" s="18">
        <v>0</v>
      </c>
      <c r="N26" s="19">
        <v>0</v>
      </c>
      <c r="O26" s="20"/>
      <c r="P26" s="21"/>
      <c r="Q26" s="17">
        <v>0</v>
      </c>
      <c r="R26" s="18">
        <v>0</v>
      </c>
      <c r="S26" s="19">
        <v>0</v>
      </c>
      <c r="T26" s="20"/>
      <c r="U26" s="21"/>
    </row>
    <row r="27" spans="1:21" x14ac:dyDescent="0.25">
      <c r="A27" s="16" t="s">
        <v>66</v>
      </c>
      <c r="B27" s="17">
        <v>57432.6</v>
      </c>
      <c r="C27" s="18">
        <v>95062.01</v>
      </c>
      <c r="D27" s="19">
        <v>0</v>
      </c>
      <c r="E27" s="20"/>
      <c r="F27" s="21"/>
      <c r="G27" s="17">
        <v>69677.7</v>
      </c>
      <c r="H27" s="18">
        <v>66377.39</v>
      </c>
      <c r="I27" s="19">
        <v>0</v>
      </c>
      <c r="J27" s="20"/>
      <c r="K27" s="21"/>
      <c r="L27" s="17">
        <v>155461.25</v>
      </c>
      <c r="M27" s="18">
        <v>42629.2</v>
      </c>
      <c r="N27" s="19">
        <v>0</v>
      </c>
      <c r="O27" s="20"/>
      <c r="P27" s="21"/>
      <c r="Q27" s="17">
        <v>481290.81</v>
      </c>
      <c r="R27" s="18">
        <v>318929.96999999997</v>
      </c>
      <c r="S27" s="19">
        <v>0</v>
      </c>
      <c r="T27" s="20"/>
      <c r="U27" s="21"/>
    </row>
    <row r="28" spans="1:21" x14ac:dyDescent="0.25">
      <c r="A28" s="16" t="s">
        <v>40</v>
      </c>
      <c r="B28" s="17">
        <v>34127.440000000002</v>
      </c>
      <c r="C28" s="18">
        <v>95062.01</v>
      </c>
      <c r="D28" s="19">
        <v>0</v>
      </c>
      <c r="E28" s="20"/>
      <c r="F28" s="21"/>
      <c r="G28" s="17">
        <v>40293.379999999997</v>
      </c>
      <c r="H28" s="18">
        <v>36205.85</v>
      </c>
      <c r="I28" s="19">
        <v>0</v>
      </c>
      <c r="J28" s="20"/>
      <c r="K28" s="21"/>
      <c r="L28" s="17">
        <v>255975.5</v>
      </c>
      <c r="M28" s="18">
        <v>124768.38</v>
      </c>
      <c r="N28" s="19">
        <v>0</v>
      </c>
      <c r="O28" s="20"/>
      <c r="P28" s="21"/>
      <c r="Q28" s="17">
        <v>149109.39000000001</v>
      </c>
      <c r="R28" s="18">
        <v>149139.91</v>
      </c>
      <c r="S28" s="19">
        <v>0</v>
      </c>
      <c r="T28" s="20"/>
      <c r="U28" s="21"/>
    </row>
    <row r="29" spans="1:21" x14ac:dyDescent="0.25">
      <c r="A29" s="16" t="s">
        <v>41</v>
      </c>
      <c r="B29" s="17">
        <v>10769.45</v>
      </c>
      <c r="C29" s="18">
        <v>30247</v>
      </c>
      <c r="D29" s="19">
        <v>0</v>
      </c>
      <c r="E29" s="20"/>
      <c r="F29" s="21"/>
      <c r="G29" s="17">
        <v>30779.8</v>
      </c>
      <c r="H29" s="18">
        <v>39223.01</v>
      </c>
      <c r="I29" s="19">
        <v>0</v>
      </c>
      <c r="J29" s="20"/>
      <c r="K29" s="21"/>
      <c r="L29" s="17">
        <v>65181.4</v>
      </c>
      <c r="M29" s="18">
        <v>35351.040000000001</v>
      </c>
      <c r="N29" s="19">
        <v>0</v>
      </c>
      <c r="O29" s="20"/>
      <c r="P29" s="21"/>
      <c r="Q29" s="17">
        <v>7742.63</v>
      </c>
      <c r="R29" s="18">
        <v>2294.46</v>
      </c>
      <c r="S29" s="19">
        <v>0</v>
      </c>
      <c r="T29" s="20"/>
      <c r="U29" s="21"/>
    </row>
    <row r="30" spans="1:21" x14ac:dyDescent="0.25">
      <c r="A30" s="16" t="s">
        <v>42</v>
      </c>
      <c r="B30" s="17">
        <v>13612.46</v>
      </c>
      <c r="C30" s="18">
        <v>30247</v>
      </c>
      <c r="D30" s="19">
        <v>0</v>
      </c>
      <c r="E30" s="20"/>
      <c r="F30" s="21"/>
      <c r="G30" s="17">
        <v>149381.48000000001</v>
      </c>
      <c r="H30" s="18">
        <v>162926.32999999999</v>
      </c>
      <c r="I30" s="19">
        <v>0</v>
      </c>
      <c r="J30" s="20"/>
      <c r="K30" s="21"/>
      <c r="L30" s="17">
        <v>835361.33</v>
      </c>
      <c r="M30" s="18">
        <v>226662.55</v>
      </c>
      <c r="N30" s="19">
        <v>0</v>
      </c>
      <c r="O30" s="20"/>
      <c r="P30" s="21"/>
      <c r="Q30" s="17">
        <v>1610904.88</v>
      </c>
      <c r="R30" s="18">
        <v>1009562.49</v>
      </c>
      <c r="S30" s="19">
        <v>0</v>
      </c>
      <c r="T30" s="20"/>
      <c r="U30" s="21"/>
    </row>
    <row r="31" spans="1:21" x14ac:dyDescent="0.25">
      <c r="A31" s="16" t="s">
        <v>71</v>
      </c>
      <c r="B31" s="17">
        <v>0</v>
      </c>
      <c r="C31" s="18">
        <v>0</v>
      </c>
      <c r="D31" s="19">
        <v>0</v>
      </c>
      <c r="E31" s="20"/>
      <c r="F31" s="21"/>
      <c r="G31" s="17">
        <v>0</v>
      </c>
      <c r="H31" s="18">
        <v>0</v>
      </c>
      <c r="I31" s="19">
        <v>0</v>
      </c>
      <c r="J31" s="20"/>
      <c r="K31" s="21"/>
      <c r="L31" s="17">
        <v>2703.78</v>
      </c>
      <c r="M31" s="18">
        <v>0</v>
      </c>
      <c r="N31" s="19">
        <v>0</v>
      </c>
      <c r="O31" s="20"/>
      <c r="P31" s="21"/>
      <c r="Q31" s="17">
        <v>0</v>
      </c>
      <c r="R31" s="18">
        <v>0</v>
      </c>
      <c r="S31" s="19">
        <v>0</v>
      </c>
      <c r="T31" s="20"/>
      <c r="U31" s="21"/>
    </row>
    <row r="32" spans="1:21" x14ac:dyDescent="0.25">
      <c r="A32" s="16" t="s">
        <v>43</v>
      </c>
      <c r="B32" s="17">
        <v>0</v>
      </c>
      <c r="C32" s="18">
        <v>0</v>
      </c>
      <c r="D32" s="19">
        <v>0</v>
      </c>
      <c r="E32" s="20"/>
      <c r="F32" s="21"/>
      <c r="G32" s="17">
        <v>91791.85</v>
      </c>
      <c r="H32" s="18">
        <v>135771.94</v>
      </c>
      <c r="I32" s="19">
        <v>0</v>
      </c>
      <c r="J32" s="20"/>
      <c r="K32" s="21"/>
      <c r="L32" s="17">
        <v>126732.66</v>
      </c>
      <c r="M32" s="18">
        <v>49907.35</v>
      </c>
      <c r="N32" s="19">
        <v>0</v>
      </c>
      <c r="O32" s="20"/>
      <c r="P32" s="21"/>
      <c r="Q32" s="17">
        <v>222987.39</v>
      </c>
      <c r="R32" s="18">
        <v>68833.81</v>
      </c>
      <c r="S32" s="19">
        <v>0</v>
      </c>
      <c r="T32" s="20"/>
      <c r="U32" s="21"/>
    </row>
    <row r="33" spans="1:21" x14ac:dyDescent="0.25">
      <c r="A33" s="16" t="s">
        <v>110</v>
      </c>
      <c r="B33" s="17">
        <v>38959.660000000003</v>
      </c>
      <c r="C33" s="18">
        <v>30247</v>
      </c>
      <c r="D33" s="19">
        <v>0</v>
      </c>
      <c r="E33" s="20"/>
      <c r="F33" s="21"/>
      <c r="G33" s="17">
        <v>211115.1</v>
      </c>
      <c r="H33" s="18">
        <v>72411.7</v>
      </c>
      <c r="I33" s="19">
        <v>0</v>
      </c>
      <c r="J33" s="20"/>
      <c r="K33" s="21"/>
      <c r="L33" s="17">
        <v>93931.01</v>
      </c>
      <c r="M33" s="18">
        <v>23913.94</v>
      </c>
      <c r="N33" s="19">
        <v>0</v>
      </c>
      <c r="O33" s="20"/>
      <c r="P33" s="21"/>
      <c r="Q33" s="17">
        <v>106192.41</v>
      </c>
      <c r="R33" s="18">
        <v>27533.52</v>
      </c>
      <c r="S33" s="19">
        <v>0</v>
      </c>
      <c r="T33" s="20"/>
      <c r="U33" s="21"/>
    </row>
    <row r="34" spans="1:21" x14ac:dyDescent="0.25">
      <c r="A34" s="16" t="s">
        <v>111</v>
      </c>
      <c r="B34" s="17">
        <v>0</v>
      </c>
      <c r="C34" s="18">
        <v>0</v>
      </c>
      <c r="D34" s="19">
        <v>0</v>
      </c>
      <c r="E34" s="20"/>
      <c r="F34" s="21"/>
      <c r="G34" s="17">
        <v>0</v>
      </c>
      <c r="H34" s="18">
        <v>0</v>
      </c>
      <c r="I34" s="19">
        <v>0</v>
      </c>
      <c r="J34" s="20"/>
      <c r="K34" s="21"/>
      <c r="L34" s="17">
        <v>0</v>
      </c>
      <c r="M34" s="18">
        <v>0</v>
      </c>
      <c r="N34" s="19">
        <v>0</v>
      </c>
      <c r="O34" s="20"/>
      <c r="P34" s="21"/>
      <c r="Q34" s="17">
        <v>0</v>
      </c>
      <c r="R34" s="18">
        <v>0</v>
      </c>
      <c r="S34" s="19">
        <v>0</v>
      </c>
      <c r="T34" s="20"/>
      <c r="U34" s="21"/>
    </row>
    <row r="35" spans="1:21" x14ac:dyDescent="0.25">
      <c r="A35" s="16" t="s">
        <v>44</v>
      </c>
      <c r="B35" s="17">
        <v>1413.94</v>
      </c>
      <c r="C35" s="18">
        <v>8642</v>
      </c>
      <c r="D35" s="19">
        <v>0</v>
      </c>
      <c r="E35" s="20"/>
      <c r="F35" s="21"/>
      <c r="G35" s="17">
        <v>105258.18</v>
      </c>
      <c r="H35" s="18">
        <v>202149.33</v>
      </c>
      <c r="I35" s="19">
        <v>0</v>
      </c>
      <c r="J35" s="20"/>
      <c r="K35" s="21"/>
      <c r="L35" s="17">
        <v>1004787.35</v>
      </c>
      <c r="M35" s="18">
        <v>361828.3</v>
      </c>
      <c r="N35" s="19">
        <v>0</v>
      </c>
      <c r="O35" s="20"/>
      <c r="P35" s="21"/>
      <c r="Q35" s="17">
        <v>118326.89</v>
      </c>
      <c r="R35" s="18">
        <v>59655.97</v>
      </c>
      <c r="S35" s="19">
        <v>0</v>
      </c>
      <c r="T35" s="20"/>
      <c r="U35" s="21"/>
    </row>
    <row r="36" spans="1:21" x14ac:dyDescent="0.25">
      <c r="A36" s="16" t="s">
        <v>45</v>
      </c>
      <c r="B36" s="17">
        <v>0</v>
      </c>
      <c r="C36" s="18">
        <v>0</v>
      </c>
      <c r="D36" s="19">
        <v>0</v>
      </c>
      <c r="E36" s="20"/>
      <c r="F36" s="21"/>
      <c r="G36" s="17">
        <v>8524.68</v>
      </c>
      <c r="H36" s="18">
        <v>12068.62</v>
      </c>
      <c r="I36" s="19">
        <v>0</v>
      </c>
      <c r="J36" s="20"/>
      <c r="K36" s="21"/>
      <c r="L36" s="17">
        <v>4354.1099999999997</v>
      </c>
      <c r="M36" s="18">
        <v>2079.4699999999998</v>
      </c>
      <c r="N36" s="19">
        <v>0</v>
      </c>
      <c r="O36" s="20"/>
      <c r="P36" s="21"/>
      <c r="Q36" s="17">
        <v>102032.38</v>
      </c>
      <c r="R36" s="18">
        <v>110134.09</v>
      </c>
      <c r="S36" s="19">
        <v>0</v>
      </c>
      <c r="T36" s="20"/>
      <c r="U36" s="21"/>
    </row>
    <row r="37" spans="1:21" x14ac:dyDescent="0.25">
      <c r="A37" s="16" t="s">
        <v>112</v>
      </c>
      <c r="B37" s="17">
        <v>0</v>
      </c>
      <c r="C37" s="18">
        <v>0</v>
      </c>
      <c r="D37" s="19">
        <v>0</v>
      </c>
      <c r="E37" s="20"/>
      <c r="F37" s="21"/>
      <c r="G37" s="17">
        <v>0</v>
      </c>
      <c r="H37" s="18">
        <v>0</v>
      </c>
      <c r="I37" s="19">
        <v>0</v>
      </c>
      <c r="J37" s="20"/>
      <c r="K37" s="21"/>
      <c r="L37" s="17">
        <v>0</v>
      </c>
      <c r="M37" s="18">
        <v>0</v>
      </c>
      <c r="N37" s="19">
        <v>0</v>
      </c>
      <c r="O37" s="20"/>
      <c r="P37" s="21"/>
      <c r="Q37" s="17">
        <v>33830.89</v>
      </c>
      <c r="R37" s="18">
        <v>2294.46</v>
      </c>
      <c r="S37" s="19">
        <v>0</v>
      </c>
      <c r="T37" s="20"/>
      <c r="U37" s="21"/>
    </row>
    <row r="38" spans="1:21" x14ac:dyDescent="0.25">
      <c r="A38" s="16" t="s">
        <v>113</v>
      </c>
      <c r="B38" s="17">
        <v>0</v>
      </c>
      <c r="C38" s="18">
        <v>0</v>
      </c>
      <c r="D38" s="19">
        <v>0</v>
      </c>
      <c r="E38" s="20"/>
      <c r="F38" s="21"/>
      <c r="G38" s="17">
        <v>126180.58</v>
      </c>
      <c r="H38" s="18">
        <v>48274.47</v>
      </c>
      <c r="I38" s="19">
        <v>0</v>
      </c>
      <c r="J38" s="20"/>
      <c r="K38" s="21"/>
      <c r="L38" s="17">
        <v>24142.48</v>
      </c>
      <c r="M38" s="18">
        <v>8317.89</v>
      </c>
      <c r="N38" s="19">
        <v>0</v>
      </c>
      <c r="O38" s="20"/>
      <c r="P38" s="21"/>
      <c r="Q38" s="17">
        <v>15390.6</v>
      </c>
      <c r="R38" s="18">
        <v>9177.84</v>
      </c>
      <c r="S38" s="19">
        <v>0</v>
      </c>
      <c r="T38" s="20"/>
      <c r="U38" s="21"/>
    </row>
    <row r="39" spans="1:21" x14ac:dyDescent="0.25">
      <c r="A39" s="16" t="s">
        <v>114</v>
      </c>
      <c r="B39" s="17">
        <v>30588.63</v>
      </c>
      <c r="C39" s="18">
        <v>38889</v>
      </c>
      <c r="D39" s="19">
        <v>0</v>
      </c>
      <c r="E39" s="20"/>
      <c r="F39" s="21"/>
      <c r="G39" s="17">
        <v>1019168.98</v>
      </c>
      <c r="H39" s="18">
        <v>549122.06999999995</v>
      </c>
      <c r="I39" s="19">
        <v>0</v>
      </c>
      <c r="J39" s="20"/>
      <c r="K39" s="21"/>
      <c r="L39" s="17">
        <v>2409939.85</v>
      </c>
      <c r="M39" s="18">
        <v>507391.41</v>
      </c>
      <c r="N39" s="19">
        <v>0</v>
      </c>
      <c r="O39" s="20"/>
      <c r="P39" s="21"/>
      <c r="Q39" s="17">
        <v>1001520.29</v>
      </c>
      <c r="R39" s="18">
        <v>305163.21000000002</v>
      </c>
      <c r="S39" s="19">
        <v>0</v>
      </c>
      <c r="T39" s="20"/>
      <c r="U39" s="21"/>
    </row>
    <row r="40" spans="1:21" x14ac:dyDescent="0.25">
      <c r="A40" s="16" t="s">
        <v>115</v>
      </c>
      <c r="B40" s="17">
        <v>0</v>
      </c>
      <c r="C40" s="18">
        <v>0</v>
      </c>
      <c r="D40" s="19">
        <v>0</v>
      </c>
      <c r="E40" s="20"/>
      <c r="F40" s="21"/>
      <c r="G40" s="17">
        <v>0</v>
      </c>
      <c r="H40" s="18">
        <v>0</v>
      </c>
      <c r="I40" s="19">
        <v>0</v>
      </c>
      <c r="J40" s="20"/>
      <c r="K40" s="21"/>
      <c r="L40" s="17">
        <v>0</v>
      </c>
      <c r="M40" s="18">
        <v>0</v>
      </c>
      <c r="N40" s="19">
        <v>0</v>
      </c>
      <c r="O40" s="20"/>
      <c r="P40" s="21"/>
      <c r="Q40" s="17">
        <v>0</v>
      </c>
      <c r="R40" s="18">
        <v>0</v>
      </c>
      <c r="S40" s="19">
        <v>0</v>
      </c>
      <c r="T40" s="20"/>
      <c r="U40" s="21"/>
    </row>
    <row r="41" spans="1:21" x14ac:dyDescent="0.25">
      <c r="A41" s="16" t="s">
        <v>116</v>
      </c>
      <c r="B41" s="17">
        <v>0</v>
      </c>
      <c r="C41" s="18">
        <v>0</v>
      </c>
      <c r="D41" s="19">
        <v>0</v>
      </c>
      <c r="E41" s="20"/>
      <c r="F41" s="21"/>
      <c r="G41" s="17">
        <v>0</v>
      </c>
      <c r="H41" s="18">
        <v>0</v>
      </c>
      <c r="I41" s="19">
        <v>0</v>
      </c>
      <c r="J41" s="20"/>
      <c r="K41" s="21"/>
      <c r="L41" s="17">
        <v>0</v>
      </c>
      <c r="M41" s="18">
        <v>0</v>
      </c>
      <c r="N41" s="19">
        <v>0</v>
      </c>
      <c r="O41" s="20"/>
      <c r="P41" s="21"/>
      <c r="Q41" s="17">
        <v>5613.36</v>
      </c>
      <c r="R41" s="18">
        <v>9177.84</v>
      </c>
      <c r="S41" s="19">
        <v>0</v>
      </c>
      <c r="T41" s="20"/>
      <c r="U41" s="21"/>
    </row>
    <row r="42" spans="1:21" x14ac:dyDescent="0.25">
      <c r="A42" s="16" t="s">
        <v>117</v>
      </c>
      <c r="B42" s="17">
        <v>0</v>
      </c>
      <c r="C42" s="18">
        <v>0</v>
      </c>
      <c r="D42" s="19">
        <v>0</v>
      </c>
      <c r="E42" s="20"/>
      <c r="F42" s="21"/>
      <c r="G42" s="17">
        <v>0</v>
      </c>
      <c r="H42" s="18">
        <v>0</v>
      </c>
      <c r="I42" s="19">
        <v>0</v>
      </c>
      <c r="J42" s="20"/>
      <c r="K42" s="21"/>
      <c r="L42" s="17">
        <v>0</v>
      </c>
      <c r="M42" s="18">
        <v>0</v>
      </c>
      <c r="N42" s="19">
        <v>0</v>
      </c>
      <c r="O42" s="20"/>
      <c r="P42" s="21"/>
      <c r="Q42" s="17">
        <v>0</v>
      </c>
      <c r="R42" s="18">
        <v>0</v>
      </c>
      <c r="S42" s="19">
        <v>0</v>
      </c>
      <c r="T42" s="20"/>
      <c r="U42" s="21"/>
    </row>
    <row r="43" spans="1:21" x14ac:dyDescent="0.25">
      <c r="A43" s="16" t="s">
        <v>46</v>
      </c>
      <c r="B43" s="17">
        <v>9356.48</v>
      </c>
      <c r="C43" s="18">
        <v>8642</v>
      </c>
      <c r="D43" s="19">
        <v>0</v>
      </c>
      <c r="E43" s="20"/>
      <c r="F43" s="21"/>
      <c r="G43" s="17">
        <v>164687.92000000001</v>
      </c>
      <c r="H43" s="18">
        <v>138789.1</v>
      </c>
      <c r="I43" s="19">
        <v>0</v>
      </c>
      <c r="J43" s="20"/>
      <c r="K43" s="21"/>
      <c r="L43" s="17">
        <v>81898.850000000006</v>
      </c>
      <c r="M43" s="18">
        <v>27033.15</v>
      </c>
      <c r="N43" s="19">
        <v>0</v>
      </c>
      <c r="O43" s="20"/>
      <c r="P43" s="21"/>
      <c r="Q43" s="17">
        <v>95861.3</v>
      </c>
      <c r="R43" s="18">
        <v>50478.12</v>
      </c>
      <c r="S43" s="19">
        <v>0</v>
      </c>
      <c r="T43" s="20"/>
      <c r="U43" s="21"/>
    </row>
    <row r="44" spans="1:21" x14ac:dyDescent="0.25">
      <c r="A44" s="16" t="s">
        <v>62</v>
      </c>
      <c r="B44" s="17">
        <v>0</v>
      </c>
      <c r="C44" s="18">
        <v>0</v>
      </c>
      <c r="D44" s="19">
        <v>0</v>
      </c>
      <c r="E44" s="20"/>
      <c r="F44" s="21"/>
      <c r="G44" s="17">
        <v>0</v>
      </c>
      <c r="H44" s="18">
        <v>0</v>
      </c>
      <c r="I44" s="19">
        <v>0</v>
      </c>
      <c r="J44" s="20"/>
      <c r="K44" s="21"/>
      <c r="L44" s="17">
        <v>0</v>
      </c>
      <c r="M44" s="18">
        <v>0</v>
      </c>
      <c r="N44" s="19">
        <v>0</v>
      </c>
      <c r="O44" s="20"/>
      <c r="P44" s="21"/>
      <c r="Q44" s="17">
        <v>27279.14</v>
      </c>
      <c r="R44" s="18">
        <v>20650.14</v>
      </c>
      <c r="S44" s="19">
        <v>0</v>
      </c>
      <c r="T44" s="20"/>
      <c r="U44" s="21"/>
    </row>
    <row r="45" spans="1:21" x14ac:dyDescent="0.25">
      <c r="A45" s="16" t="s">
        <v>118</v>
      </c>
      <c r="B45" s="17">
        <v>0</v>
      </c>
      <c r="C45" s="18">
        <v>0</v>
      </c>
      <c r="D45" s="19">
        <v>0</v>
      </c>
      <c r="E45" s="20"/>
      <c r="F45" s="21"/>
      <c r="G45" s="17">
        <v>0</v>
      </c>
      <c r="H45" s="18">
        <v>0</v>
      </c>
      <c r="I45" s="19">
        <v>0</v>
      </c>
      <c r="J45" s="20"/>
      <c r="K45" s="21"/>
      <c r="L45" s="17">
        <v>10591.77</v>
      </c>
      <c r="M45" s="18">
        <v>2079.4699999999998</v>
      </c>
      <c r="N45" s="19">
        <v>0</v>
      </c>
      <c r="O45" s="20"/>
      <c r="P45" s="21"/>
      <c r="Q45" s="17">
        <v>5450</v>
      </c>
      <c r="R45" s="18">
        <v>4588.92</v>
      </c>
      <c r="S45" s="19">
        <v>0</v>
      </c>
      <c r="T45" s="20"/>
      <c r="U45" s="21"/>
    </row>
    <row r="46" spans="1:21" x14ac:dyDescent="0.25">
      <c r="A46" s="16" t="s">
        <v>47</v>
      </c>
      <c r="B46" s="17">
        <v>0</v>
      </c>
      <c r="C46" s="18">
        <v>0</v>
      </c>
      <c r="D46" s="19">
        <v>0</v>
      </c>
      <c r="E46" s="20"/>
      <c r="F46" s="21"/>
      <c r="G46" s="17">
        <v>0</v>
      </c>
      <c r="H46" s="18">
        <v>0</v>
      </c>
      <c r="I46" s="19">
        <v>0</v>
      </c>
      <c r="J46" s="20"/>
      <c r="K46" s="21"/>
      <c r="L46" s="17">
        <v>7986.94</v>
      </c>
      <c r="M46" s="18">
        <v>1039.74</v>
      </c>
      <c r="N46" s="19">
        <v>0</v>
      </c>
      <c r="O46" s="20"/>
      <c r="P46" s="21"/>
      <c r="Q46" s="17">
        <v>0</v>
      </c>
      <c r="R46" s="18">
        <v>0</v>
      </c>
      <c r="S46" s="19">
        <v>0</v>
      </c>
      <c r="T46" s="20"/>
      <c r="U46" s="21"/>
    </row>
    <row r="47" spans="1:21" x14ac:dyDescent="0.25">
      <c r="A47" s="16" t="s">
        <v>119</v>
      </c>
      <c r="B47" s="17">
        <v>0</v>
      </c>
      <c r="C47" s="18">
        <v>0</v>
      </c>
      <c r="D47" s="19">
        <v>0</v>
      </c>
      <c r="E47" s="20"/>
      <c r="F47" s="21"/>
      <c r="G47" s="17">
        <v>0</v>
      </c>
      <c r="H47" s="18">
        <v>0</v>
      </c>
      <c r="I47" s="19">
        <v>0</v>
      </c>
      <c r="J47" s="20"/>
      <c r="K47" s="21"/>
      <c r="L47" s="17">
        <v>0</v>
      </c>
      <c r="M47" s="18">
        <v>0</v>
      </c>
      <c r="N47" s="19">
        <v>0</v>
      </c>
      <c r="O47" s="20"/>
      <c r="P47" s="21"/>
      <c r="Q47" s="17">
        <v>0</v>
      </c>
      <c r="R47" s="18">
        <v>0</v>
      </c>
      <c r="S47" s="19">
        <v>0</v>
      </c>
      <c r="T47" s="20"/>
      <c r="U47" s="21"/>
    </row>
    <row r="48" spans="1:21" x14ac:dyDescent="0.25">
      <c r="A48" s="16" t="s">
        <v>120</v>
      </c>
      <c r="B48" s="17">
        <v>0</v>
      </c>
      <c r="C48" s="18">
        <v>0</v>
      </c>
      <c r="D48" s="19">
        <v>0</v>
      </c>
      <c r="E48" s="20"/>
      <c r="F48" s="21"/>
      <c r="G48" s="17">
        <v>0</v>
      </c>
      <c r="H48" s="18">
        <v>0</v>
      </c>
      <c r="I48" s="19">
        <v>0</v>
      </c>
      <c r="J48" s="20"/>
      <c r="K48" s="21"/>
      <c r="L48" s="17">
        <v>0</v>
      </c>
      <c r="M48" s="18">
        <v>0</v>
      </c>
      <c r="N48" s="19">
        <v>0</v>
      </c>
      <c r="O48" s="20"/>
      <c r="P48" s="21"/>
      <c r="Q48" s="17">
        <v>0</v>
      </c>
      <c r="R48" s="18">
        <v>0</v>
      </c>
      <c r="S48" s="19">
        <v>0</v>
      </c>
      <c r="T48" s="20"/>
      <c r="U48" s="21"/>
    </row>
    <row r="49" spans="1:21" x14ac:dyDescent="0.25">
      <c r="A49" s="16" t="s">
        <v>48</v>
      </c>
      <c r="B49" s="17">
        <v>277179.2</v>
      </c>
      <c r="C49" s="18">
        <v>358643.02</v>
      </c>
      <c r="D49" s="19">
        <v>0</v>
      </c>
      <c r="E49" s="20"/>
      <c r="F49" s="21"/>
      <c r="G49" s="17">
        <v>952048.06</v>
      </c>
      <c r="H49" s="18">
        <v>564207.84</v>
      </c>
      <c r="I49" s="19">
        <v>0</v>
      </c>
      <c r="J49" s="20"/>
      <c r="K49" s="21"/>
      <c r="L49" s="17">
        <v>1447531.29</v>
      </c>
      <c r="M49" s="18">
        <v>440848.27</v>
      </c>
      <c r="N49" s="19">
        <v>0</v>
      </c>
      <c r="O49" s="20"/>
      <c r="P49" s="21"/>
      <c r="Q49" s="17">
        <v>385570.47</v>
      </c>
      <c r="R49" s="18">
        <v>176673.44</v>
      </c>
      <c r="S49" s="19">
        <v>0</v>
      </c>
      <c r="T49" s="20"/>
      <c r="U49" s="21"/>
    </row>
    <row r="50" spans="1:21" x14ac:dyDescent="0.25">
      <c r="A50" s="16" t="s">
        <v>49</v>
      </c>
      <c r="B50" s="17">
        <v>7744.02</v>
      </c>
      <c r="C50" s="18">
        <v>21605</v>
      </c>
      <c r="D50" s="19">
        <v>0</v>
      </c>
      <c r="E50" s="20"/>
      <c r="F50" s="21"/>
      <c r="G50" s="17">
        <v>64288.28</v>
      </c>
      <c r="H50" s="18">
        <v>90514.63</v>
      </c>
      <c r="I50" s="19">
        <v>0</v>
      </c>
      <c r="J50" s="20"/>
      <c r="K50" s="21"/>
      <c r="L50" s="17">
        <v>458419.11</v>
      </c>
      <c r="M50" s="18">
        <v>117490.22</v>
      </c>
      <c r="N50" s="19">
        <v>0</v>
      </c>
      <c r="O50" s="20"/>
      <c r="P50" s="21"/>
      <c r="Q50" s="17">
        <v>130796.55</v>
      </c>
      <c r="R50" s="18">
        <v>78011.649999999994</v>
      </c>
      <c r="S50" s="19">
        <v>0</v>
      </c>
      <c r="T50" s="20"/>
      <c r="U50" s="21"/>
    </row>
    <row r="51" spans="1:21" x14ac:dyDescent="0.25">
      <c r="A51" s="16" t="s">
        <v>50</v>
      </c>
      <c r="B51" s="17">
        <v>0</v>
      </c>
      <c r="C51" s="18">
        <v>0</v>
      </c>
      <c r="D51" s="19">
        <v>0</v>
      </c>
      <c r="E51" s="20"/>
      <c r="F51" s="21"/>
      <c r="G51" s="17">
        <v>2816</v>
      </c>
      <c r="H51" s="18">
        <v>30171.54</v>
      </c>
      <c r="I51" s="19">
        <v>0</v>
      </c>
      <c r="J51" s="20"/>
      <c r="K51" s="21"/>
      <c r="L51" s="17">
        <v>25967.95</v>
      </c>
      <c r="M51" s="18">
        <v>3119.21</v>
      </c>
      <c r="N51" s="19">
        <v>0</v>
      </c>
      <c r="O51" s="20"/>
      <c r="P51" s="21"/>
      <c r="Q51" s="17">
        <v>19783.2</v>
      </c>
      <c r="R51" s="18">
        <v>6883.38</v>
      </c>
      <c r="S51" s="19">
        <v>0</v>
      </c>
      <c r="T51" s="20"/>
      <c r="U51" s="21"/>
    </row>
    <row r="52" spans="1:21" x14ac:dyDescent="0.25">
      <c r="A52" s="16" t="s">
        <v>121</v>
      </c>
      <c r="B52" s="17">
        <v>66968.55</v>
      </c>
      <c r="C52" s="18">
        <v>77778</v>
      </c>
      <c r="D52" s="19">
        <v>0</v>
      </c>
      <c r="E52" s="20"/>
      <c r="F52" s="21"/>
      <c r="G52" s="17">
        <v>263706.26</v>
      </c>
      <c r="H52" s="18">
        <v>298698.27</v>
      </c>
      <c r="I52" s="19">
        <v>0</v>
      </c>
      <c r="J52" s="20"/>
      <c r="K52" s="21"/>
      <c r="L52" s="17">
        <v>521903.39</v>
      </c>
      <c r="M52" s="18">
        <v>178834.68</v>
      </c>
      <c r="N52" s="19">
        <v>0</v>
      </c>
      <c r="O52" s="20"/>
      <c r="P52" s="21"/>
      <c r="Q52" s="17">
        <v>1742766.3</v>
      </c>
      <c r="R52" s="18">
        <v>1078396.29</v>
      </c>
      <c r="S52" s="19">
        <v>0</v>
      </c>
      <c r="T52" s="20"/>
      <c r="U52" s="21"/>
    </row>
    <row r="53" spans="1:21" x14ac:dyDescent="0.25">
      <c r="A53" s="16" t="s">
        <v>100</v>
      </c>
      <c r="B53" s="17">
        <v>0</v>
      </c>
      <c r="C53" s="18">
        <v>0</v>
      </c>
      <c r="D53" s="19">
        <v>0</v>
      </c>
      <c r="E53" s="20"/>
      <c r="F53" s="21"/>
      <c r="G53" s="17">
        <v>0</v>
      </c>
      <c r="H53" s="18">
        <v>0</v>
      </c>
      <c r="I53" s="19">
        <v>0</v>
      </c>
      <c r="J53" s="20"/>
      <c r="K53" s="21"/>
      <c r="L53" s="17">
        <v>0</v>
      </c>
      <c r="M53" s="18">
        <v>0</v>
      </c>
      <c r="N53" s="19">
        <v>0</v>
      </c>
      <c r="O53" s="20"/>
      <c r="P53" s="21"/>
      <c r="Q53" s="17">
        <v>0</v>
      </c>
      <c r="R53" s="18">
        <v>0</v>
      </c>
      <c r="S53" s="19">
        <v>0</v>
      </c>
      <c r="T53" s="20"/>
      <c r="U53" s="21"/>
    </row>
    <row r="54" spans="1:21" x14ac:dyDescent="0.25">
      <c r="B54" s="22">
        <v>0</v>
      </c>
      <c r="C54" s="22">
        <v>0</v>
      </c>
      <c r="D54" s="34"/>
      <c r="G54" s="22">
        <v>0</v>
      </c>
      <c r="H54" s="22">
        <v>0</v>
      </c>
      <c r="I54" s="34"/>
      <c r="L54" s="22">
        <v>0</v>
      </c>
      <c r="M54" s="22">
        <v>0</v>
      </c>
      <c r="N54" s="34"/>
      <c r="Q54" s="22">
        <v>0</v>
      </c>
      <c r="R54" s="22">
        <v>0</v>
      </c>
      <c r="S54" s="34"/>
    </row>
    <row r="55" spans="1:21" x14ac:dyDescent="0.25">
      <c r="C55" s="23"/>
      <c r="L55" s="23"/>
    </row>
    <row r="56" spans="1:21" x14ac:dyDescent="0.25">
      <c r="C56" s="23"/>
    </row>
  </sheetData>
  <sheetProtection algorithmName="SHA-512" hashValue="9GMOvhExH9isbyvnlnO1xhYrI53oKV9lPn1MWDU2MAZkGg2WCuoySUy/VE6lO0WT14+jPjVgLG0YUlQR0Hq1pw==" saltValue="OSA4M0LAPjjhnqgHCD3kYQ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53 I4:I53 N4:N53 S4:S53">
    <cfRule type="cellIs" dxfId="8" priority="40" operator="notEqual">
      <formula>C4</formula>
    </cfRule>
  </conditionalFormatting>
  <conditionalFormatting sqref="B54">
    <cfRule type="cellIs" dxfId="7" priority="25" operator="notEqual">
      <formula>0</formula>
    </cfRule>
  </conditionalFormatting>
  <conditionalFormatting sqref="L54">
    <cfRule type="cellIs" dxfId="6" priority="18" operator="notEqual">
      <formula>0</formula>
    </cfRule>
  </conditionalFormatting>
  <conditionalFormatting sqref="C54">
    <cfRule type="cellIs" dxfId="5" priority="21" operator="notEqual">
      <formula>0</formula>
    </cfRule>
  </conditionalFormatting>
  <conditionalFormatting sqref="Q54">
    <cfRule type="cellIs" dxfId="4" priority="16" operator="notEqual">
      <formula>0</formula>
    </cfRule>
  </conditionalFormatting>
  <conditionalFormatting sqref="H54">
    <cfRule type="cellIs" dxfId="3" priority="11" operator="notEqual">
      <formula>0</formula>
    </cfRule>
  </conditionalFormatting>
  <conditionalFormatting sqref="M54">
    <cfRule type="cellIs" dxfId="2" priority="10" operator="notEqual">
      <formula>0</formula>
    </cfRule>
  </conditionalFormatting>
  <conditionalFormatting sqref="R54">
    <cfRule type="cellIs" dxfId="1" priority="9" operator="notEqual">
      <formula>0</formula>
    </cfRule>
  </conditionalFormatting>
  <conditionalFormatting sqref="G54">
    <cfRule type="cellIs" dxfId="0" priority="5" operator="notEqual">
      <formula>0</formula>
    </cfRule>
  </conditionalFormatting>
  <pageMargins left="0.7" right="0.7" top="0.75" bottom="0.75" header="0.3" footer="0.3"/>
  <pageSetup orientation="portrait" r:id="rId1"/>
  <headerFooter>
    <oddHeader>&amp;CACO Directed Payments to Hospitals for 26-36d-205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653518-CC49-40BA-BA3D-6C1D549BD1C6}"/>
</file>

<file path=customXml/itemProps2.xml><?xml version="1.0" encoding="utf-8"?>
<ds:datastoreItem xmlns:ds="http://schemas.openxmlformats.org/officeDocument/2006/customXml" ds:itemID="{14F0069F-2CE3-4F20-A4F7-D5207204805B}"/>
</file>

<file path=customXml/itemProps3.xml><?xml version="1.0" encoding="utf-8"?>
<ds:datastoreItem xmlns:ds="http://schemas.openxmlformats.org/officeDocument/2006/customXml" ds:itemID="{367C1D40-D794-4020-ACE4-EC5CB5DE88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2020-06-10T21:30:26Z</cp:lastPrinted>
  <dcterms:created xsi:type="dcterms:W3CDTF">2017-03-22T18:47:52Z</dcterms:created>
  <dcterms:modified xsi:type="dcterms:W3CDTF">2021-02-08T18:23:22Z</dcterms:modified>
</cp:coreProperties>
</file>