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CFC3CA60-165B-4BF4-8D99-7876BBFFD797}" xr6:coauthVersionLast="36" xr6:coauthVersionMax="36" xr10:uidLastSave="{00000000-0000-0000-0000-000000000000}"/>
  <bookViews>
    <workbookView xWindow="0" yWindow="0" windowWidth="28800" windowHeight="12225" tabRatio="758" xr2:uid="{00000000-000D-0000-FFFF-FFFF00000000}"/>
  </bookViews>
  <sheets>
    <sheet name="Instructions" sheetId="18" r:id="rId1"/>
    <sheet name="Hospital Days" sheetId="2" r:id="rId2"/>
    <sheet name="ACO Pmt Recon" sheetId="1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K2" i="2" l="1"/>
  <c r="G4" i="2" l="1"/>
  <c r="F4" i="2"/>
  <c r="E4" i="2"/>
  <c r="C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elli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ellis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<sst xmlns="http://schemas.openxmlformats.org/spreadsheetml/2006/main" count="183" uniqueCount="158">
  <si>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</si>
  <si>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</si>
  <si>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</si>
  <si>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</si>
  <si>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</si>
  <si>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</si>
  <si>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</si>
  <si>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</si>
  <si>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</si>
  <si>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</si>
  <si>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</si>
  <si>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</si>
  <si>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</si>
  <si>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</si>
  <si>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</si>
  <si>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</si>
  <si>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</si>
  <si>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</si>
  <si>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</si>
  <si>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</si>
  <si>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</si>
  <si>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</si>
  <si>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</si>
  <si>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</si>
  <si>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</si>
  <si>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</si>
  <si>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</si>
  <si>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</si>
  <si>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</si>
  <si>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</si>
  <si>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</si>
  <si>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</si>
  <si>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</si>
  <si>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</si>
  <si>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</si>
  <si>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</si>
  <si>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</si>
  <si>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</si>
  <si>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</si>
  <si>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</si>
  <si>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</si>
  <si>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</si>
  <si>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</si>
  <si>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</si>
  <si>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</si>
  <si>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</si>
  <si>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</si>
  <si>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</si>
  <si>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</si>
  <si>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</si>
  <si>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</si>
  <si>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</si>
  <si>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</si>
  <si>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</si>
  <si>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</si>
  <si>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</si>
  <si>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</si>
  <si>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</si>
  <si>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</si>
  <si>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</si>
  <si>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</si>
  <si>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</si>
  <si>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</si>
  <si>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</si>
  <si>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</si>
  <si>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</si>
  <si>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</si>
  <si>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</si>
  <si>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</si>
  <si>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</si>
  <si>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</si>
  <si>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</si>
  <si>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</si>
  <si>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</si>
  <si>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</si>
  <si>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</si>
  <si>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</si>
  <si>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</si>
  <si>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</si>
  <si>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</si>
  <si>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</si>
  <si>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</si>
  <si>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</si>
  <si>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</si>
  <si>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</si>
  <si>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</si>
  <si>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</si>
  <si>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</si>
  <si>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</si>
  <si>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</si>
  <si>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</si>
  <si>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</si>
  <si>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</si>
  <si>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</si>
  <si>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942854058211</t>
  </si>
  <si>
    <t>621795214002</t>
  </si>
  <si>
    <t>621650573021</t>
  </si>
  <si>
    <t>621831495013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</si>
  <si>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</si>
  <si>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</si>
  <si>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</si>
  <si>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PRIMARY CHILDRENS MED CNTR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</si>
  <si>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</si>
  <si>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</si>
  <si>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</si>
  <si>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</si>
  <si>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</si>
  <si>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</si>
  <si>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</si>
  <si>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</si>
  <si>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</si>
  <si>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</si>
  <si>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</si>
  <si>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</si>
  <si>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</si>
  <si>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</si>
  <si>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</si>
  <si>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</si>
  <si>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</si>
  <si>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</si>
  <si>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</si>
  <si>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</si>
  <si>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26-36d-205 Payments</t>
  </si>
  <si>
    <t>PROVNAME</t>
  </si>
  <si>
    <t>PROVIDERID</t>
  </si>
  <si>
    <t>UINTAH BASIN MEDICAL CNTR</t>
  </si>
  <si>
    <t>870276435005</t>
  </si>
  <si>
    <t>PROVO CANYON BEHAVIORAL HOSPITAL</t>
  </si>
  <si>
    <t>233044423002</t>
  </si>
  <si>
    <t>Pay each hospital the amount shown on the ACO Pmt Recon tab for the columns (C, H, M, or R)</t>
  </si>
  <si>
    <t>PARK CITY MEDICAL CENTER</t>
  </si>
  <si>
    <t>942854057197</t>
  </si>
  <si>
    <t>CENTRAL VALLEY MEDICAL CTR</t>
  </si>
  <si>
    <t>876000887008</t>
  </si>
  <si>
    <t>SHRINERS HOSP FOR CHILDREN</t>
  </si>
  <si>
    <t>362193608001</t>
  </si>
  <si>
    <t>ASHLEY REGIONAL MED CNTR</t>
  </si>
  <si>
    <t>621762532020</t>
  </si>
  <si>
    <t>BLUE MOUNTAIN HOSPITAL</t>
  </si>
  <si>
    <t>200743054001</t>
  </si>
  <si>
    <t>CASTLEVIEW HOSPITAL LLC</t>
  </si>
  <si>
    <t>621762357001</t>
  </si>
  <si>
    <t>HEALTHSOUTH</t>
  </si>
  <si>
    <t>631105917038</t>
  </si>
  <si>
    <t>SANPETE VALLEY HOSPITAL</t>
  </si>
  <si>
    <t>870269232288</t>
  </si>
  <si>
    <t>Additional Aug 2019 Amount</t>
  </si>
  <si>
    <t>June</t>
  </si>
  <si>
    <t>Total</t>
  </si>
  <si>
    <t>942854057033</t>
  </si>
  <si>
    <t>ORTHOPEDIC SPECIALTY HOSP</t>
  </si>
  <si>
    <t>SEVIER VALLEY MEDICAL CNTR</t>
  </si>
  <si>
    <t>870269232324</t>
  </si>
  <si>
    <t>2020-11</t>
  </si>
  <si>
    <t>DELTA COMMUNITY MED CNTR</t>
  </si>
  <si>
    <t>870269232257</t>
  </si>
  <si>
    <t>SALT LAKE CITY BEHAVIORAL HEALTH</t>
  </si>
  <si>
    <t>271365684001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</si>
</sst>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164" fontId="3" fillId="0" borderId="0" xfId="0" applyNumberFormat="1" applyFont="1"/>
    <xf numFmtId="0" fontId="0" fillId="0" borderId="0" xfId="0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1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11" t="s">
        <v>63</v>
      </c>
      <c r="B1" s="9"/>
    </row>
    <row r="2" spans="1:2" x14ac:dyDescent="0.2">
      <c r="A2" s="11"/>
      <c r="B2" s="9"/>
    </row>
    <row r="3" spans="1:2" x14ac:dyDescent="0.2">
      <c r="A3" s="11"/>
      <c r="B3" s="9"/>
    </row>
    <row r="4" spans="1:2" x14ac:dyDescent="0.2">
      <c r="A4" s="10">
        <v>1</v>
      </c>
      <c r="B4" s="9" t="s">
        <v>61</v>
      </c>
    </row>
    <row r="5" spans="1:2" ht="25.5" x14ac:dyDescent="0.2">
      <c r="A5" s="10">
        <v>2</v>
      </c>
      <c r="B5" s="9" t="s">
        <v>129</v>
      </c>
    </row>
    <row r="6" spans="1:2" x14ac:dyDescent="0.2">
      <c r="A6" s="10">
        <v>3</v>
      </c>
      <c r="B6" s="9" t="s">
        <v>67</v>
      </c>
    </row>
    <row r="7" spans="1:2" x14ac:dyDescent="0.2">
      <c r="A7" s="10">
        <v>4</v>
      </c>
      <c r="B7" s="9" t="s">
        <v>68</v>
      </c>
    </row>
    <row r="8" spans="1:2" x14ac:dyDescent="0.2">
      <c r="A8" s="10">
        <v>5</v>
      </c>
      <c r="B8" s="9" t="s">
        <v>69</v>
      </c>
    </row>
    <row r="9" spans="1:2" ht="25.5" x14ac:dyDescent="0.2">
      <c r="A9" s="10">
        <v>6</v>
      </c>
      <c r="B9" s="9" t="s">
        <v>60</v>
      </c>
    </row>
    <row r="10" spans="1:2" ht="25.5" x14ac:dyDescent="0.2">
      <c r="A10" s="10">
        <v>7</v>
      </c>
      <c r="B10" s="9" t="s">
        <v>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48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7109375" bestFit="1" customWidth="1"/>
    <col min="4" max="7" width="13.85546875" bestFit="1" customWidth="1"/>
    <col min="9" max="9" width="26" style="26" bestFit="1" customWidth="1"/>
    <col min="10" max="11" width="12.7109375" style="26" bestFit="1" customWidth="1"/>
  </cols>
  <sheetData>
    <row r="1" spans="1:11" x14ac:dyDescent="0.2">
      <c r="C1" s="7" t="s">
        <v>23</v>
      </c>
      <c r="D1" s="7" t="s">
        <v>21</v>
      </c>
      <c r="E1" s="7" t="s">
        <v>22</v>
      </c>
      <c r="F1" s="7" t="s">
        <v>24</v>
      </c>
      <c r="G1" s="8" t="s">
        <v>0</v>
      </c>
      <c r="I1" s="27" t="s">
        <v>146</v>
      </c>
      <c r="J1" s="27" t="s">
        <v>147</v>
      </c>
      <c r="K1" s="27" t="s">
        <v>148</v>
      </c>
    </row>
    <row r="2" spans="1:11" x14ac:dyDescent="0.2">
      <c r="B2" s="5" t="s">
        <v>122</v>
      </c>
      <c r="C2" s="24">
        <v>1065604.9766712526</v>
      </c>
      <c r="D2" s="24">
        <v>3478764.0214576283</v>
      </c>
      <c r="E2" s="24">
        <v>2881183.3367583966</v>
      </c>
      <c r="F2" s="24">
        <v>5610621.6682522837</v>
      </c>
      <c r="G2" s="25">
        <v>13036174.003139561</v>
      </c>
      <c r="I2" s="28">
        <v>0</v>
      </c>
      <c r="J2" s="28">
        <v>0</v>
      </c>
      <c r="K2" s="28">
        <f>I2+J2</f>
        <v>0</v>
      </c>
    </row>
    <row r="3" spans="1:11" x14ac:dyDescent="0.2">
      <c r="C3" s="5"/>
      <c r="D3" s="5"/>
      <c r="E3" s="5"/>
      <c r="F3" s="5"/>
      <c r="G3" s="5"/>
    </row>
    <row r="4" spans="1:11" x14ac:dyDescent="0.2">
      <c r="B4" s="7" t="s">
        <v>25</v>
      </c>
      <c r="C4" s="25">
        <f>C2/VLOOKUP("Grand Total",$A$8:$G$90,MATCH(C1,$A$7:$G$7,0),0)</f>
        <v>2131.2099533425053</v>
      </c>
      <c r="D4" s="25">
        <f>D2/VLOOKUP("Grand Total",$A$8:$G$90,MATCH(D1,$A$7:$G$7,0),0)</f>
        <v>3926.3702273788131</v>
      </c>
      <c r="E4" s="25">
        <f>E2/VLOOKUP("Grand Total",$A$8:$G$90,MATCH(E1,$A$7:$G$7,0),0)</f>
        <v>1409.5808888250472</v>
      </c>
      <c r="F4" s="25">
        <f t="shared" ref="F4:G4" si="0">F2/VLOOKUP("Grand Total",$A$8:$G$90,MATCH(F1,$A$7:$G$7,0),0)</f>
        <v>1197.0603089934466</v>
      </c>
      <c r="G4" s="25">
        <f t="shared" si="0"/>
        <v>1606.0335103042455</v>
      </c>
    </row>
    <row r="5" spans="1:11" x14ac:dyDescent="0.2">
      <c r="D5" s="6"/>
    </row>
    <row r="6" spans="1:11" x14ac:dyDescent="0.2">
      <c r="B6" s="4"/>
      <c r="D6" s="6"/>
      <c r="E6" s="3"/>
      <c r="F6" s="3"/>
    </row>
    <row r="7" spans="1:11" x14ac:dyDescent="0.2">
      <c r="A7" s="1" t="s">
        <v>123</v>
      </c>
      <c r="B7" s="1" t="s">
        <v>124</v>
      </c>
      <c r="C7" s="7" t="s">
        <v>23</v>
      </c>
      <c r="D7" s="7" t="s">
        <v>21</v>
      </c>
      <c r="E7" s="7" t="s">
        <v>22</v>
      </c>
      <c r="F7" s="7" t="s">
        <v>24</v>
      </c>
      <c r="G7" s="7" t="s">
        <v>0</v>
      </c>
    </row>
    <row r="8" spans="1:11" x14ac:dyDescent="0.2">
      <c r="A8" t="s">
        <v>1</v>
      </c>
      <c r="B8" t="s">
        <v>73</v>
      </c>
      <c r="C8" s="2">
        <v>3</v>
      </c>
      <c r="D8" s="2">
        <v>8</v>
      </c>
      <c r="E8" s="2">
        <v>8</v>
      </c>
      <c r="F8" s="2">
        <v>70</v>
      </c>
      <c r="G8" s="2">
        <v>89</v>
      </c>
    </row>
    <row r="9" spans="1:11" x14ac:dyDescent="0.2">
      <c r="A9" t="s">
        <v>2</v>
      </c>
      <c r="B9" t="s">
        <v>74</v>
      </c>
      <c r="C9" s="2"/>
      <c r="D9" s="2">
        <v>4</v>
      </c>
      <c r="E9" s="2"/>
      <c r="F9" s="2">
        <v>273</v>
      </c>
      <c r="G9" s="2">
        <v>277</v>
      </c>
    </row>
    <row r="10" spans="1:11" x14ac:dyDescent="0.2">
      <c r="A10" t="s">
        <v>136</v>
      </c>
      <c r="B10" t="s">
        <v>137</v>
      </c>
      <c r="C10" s="2"/>
      <c r="D10" s="2">
        <v>1</v>
      </c>
      <c r="E10" s="2">
        <v>9</v>
      </c>
      <c r="F10" s="2">
        <v>5</v>
      </c>
      <c r="G10" s="2">
        <v>15</v>
      </c>
    </row>
    <row r="11" spans="1:11" x14ac:dyDescent="0.2">
      <c r="A11" t="s">
        <v>3</v>
      </c>
      <c r="B11" t="s">
        <v>75</v>
      </c>
      <c r="C11" s="2"/>
      <c r="D11" s="2">
        <v>2</v>
      </c>
      <c r="E11" s="2">
        <v>1</v>
      </c>
      <c r="F11" s="2">
        <v>2</v>
      </c>
      <c r="G11" s="2">
        <v>5</v>
      </c>
    </row>
    <row r="12" spans="1:11" x14ac:dyDescent="0.2">
      <c r="A12" t="s">
        <v>138</v>
      </c>
      <c r="B12" t="s">
        <v>139</v>
      </c>
      <c r="C12" s="2"/>
      <c r="D12" s="2"/>
      <c r="E12" s="2"/>
      <c r="F12" s="2">
        <v>13</v>
      </c>
      <c r="G12" s="2">
        <v>13</v>
      </c>
    </row>
    <row r="13" spans="1:11" x14ac:dyDescent="0.2">
      <c r="A13" t="s">
        <v>19</v>
      </c>
      <c r="B13" t="s">
        <v>76</v>
      </c>
      <c r="C13" s="2">
        <v>23</v>
      </c>
      <c r="D13" s="2">
        <v>14</v>
      </c>
      <c r="E13" s="2">
        <v>23</v>
      </c>
      <c r="F13" s="2">
        <v>2</v>
      </c>
      <c r="G13" s="2">
        <v>62</v>
      </c>
    </row>
    <row r="14" spans="1:11" x14ac:dyDescent="0.2">
      <c r="A14" t="s">
        <v>56</v>
      </c>
      <c r="B14" t="s">
        <v>77</v>
      </c>
      <c r="C14" s="2">
        <v>1</v>
      </c>
      <c r="D14" s="2"/>
      <c r="E14" s="2">
        <v>4</v>
      </c>
      <c r="F14" s="2">
        <v>1</v>
      </c>
      <c r="G14" s="2">
        <v>6</v>
      </c>
    </row>
    <row r="15" spans="1:11" x14ac:dyDescent="0.2">
      <c r="A15" t="s">
        <v>140</v>
      </c>
      <c r="B15" t="s">
        <v>141</v>
      </c>
      <c r="C15" s="2"/>
      <c r="D15" s="2">
        <v>3</v>
      </c>
      <c r="E15" s="2"/>
      <c r="F15" s="2">
        <v>0</v>
      </c>
      <c r="G15" s="2">
        <v>3</v>
      </c>
    </row>
    <row r="16" spans="1:11" x14ac:dyDescent="0.2">
      <c r="A16" t="s">
        <v>4</v>
      </c>
      <c r="B16" t="s">
        <v>78</v>
      </c>
      <c r="C16" s="2">
        <v>12</v>
      </c>
      <c r="D16" s="2">
        <v>4</v>
      </c>
      <c r="E16" s="2">
        <v>27</v>
      </c>
      <c r="F16" s="2">
        <v>73</v>
      </c>
      <c r="G16" s="2">
        <v>116</v>
      </c>
    </row>
    <row r="17" spans="1:7" x14ac:dyDescent="0.2">
      <c r="A17" t="s">
        <v>132</v>
      </c>
      <c r="B17" t="s">
        <v>133</v>
      </c>
      <c r="C17" s="2"/>
      <c r="D17" s="2">
        <v>2</v>
      </c>
      <c r="E17" s="2">
        <v>3</v>
      </c>
      <c r="F17" s="2">
        <v>16</v>
      </c>
      <c r="G17" s="2">
        <v>21</v>
      </c>
    </row>
    <row r="18" spans="1:7" x14ac:dyDescent="0.2">
      <c r="A18" t="s">
        <v>5</v>
      </c>
      <c r="B18" t="s">
        <v>79</v>
      </c>
      <c r="C18" s="2">
        <v>12</v>
      </c>
      <c r="D18" s="2">
        <v>18</v>
      </c>
      <c r="E18" s="2">
        <v>147</v>
      </c>
      <c r="F18" s="2">
        <v>22</v>
      </c>
      <c r="G18" s="2">
        <v>199</v>
      </c>
    </row>
    <row r="19" spans="1:7" x14ac:dyDescent="0.2">
      <c r="A19" t="s">
        <v>154</v>
      </c>
      <c r="B19" t="s">
        <v>155</v>
      </c>
      <c r="C19" s="2">
        <v>6</v>
      </c>
      <c r="D19" s="2"/>
      <c r="E19" s="2"/>
      <c r="F19" s="2"/>
      <c r="G19" s="2">
        <v>6</v>
      </c>
    </row>
    <row r="20" spans="1:7" x14ac:dyDescent="0.2">
      <c r="A20" t="s">
        <v>6</v>
      </c>
      <c r="B20" t="s">
        <v>80</v>
      </c>
      <c r="C20" s="2">
        <v>69</v>
      </c>
      <c r="D20" s="2">
        <v>29</v>
      </c>
      <c r="E20" s="2">
        <v>223</v>
      </c>
      <c r="F20" s="2">
        <v>280</v>
      </c>
      <c r="G20" s="2">
        <v>601</v>
      </c>
    </row>
    <row r="21" spans="1:7" x14ac:dyDescent="0.2">
      <c r="A21" t="s">
        <v>142</v>
      </c>
      <c r="B21" t="s">
        <v>143</v>
      </c>
      <c r="C21" s="2"/>
      <c r="D21" s="2"/>
      <c r="E21" s="2">
        <v>14</v>
      </c>
      <c r="F21" s="2"/>
      <c r="G21" s="2">
        <v>14</v>
      </c>
    </row>
    <row r="22" spans="1:7" x14ac:dyDescent="0.2">
      <c r="A22" t="s">
        <v>57</v>
      </c>
      <c r="B22" t="s">
        <v>81</v>
      </c>
      <c r="C22" s="2">
        <v>8</v>
      </c>
      <c r="D22" s="2">
        <v>2</v>
      </c>
      <c r="E22" s="2">
        <v>5</v>
      </c>
      <c r="F22" s="2">
        <v>8</v>
      </c>
      <c r="G22" s="2">
        <v>23</v>
      </c>
    </row>
    <row r="23" spans="1:7" x14ac:dyDescent="0.2">
      <c r="A23" t="s">
        <v>7</v>
      </c>
      <c r="B23" t="s">
        <v>82</v>
      </c>
      <c r="C23" s="2">
        <v>2</v>
      </c>
      <c r="D23" s="2">
        <v>1</v>
      </c>
      <c r="E23" s="2">
        <v>8</v>
      </c>
      <c r="F23" s="2">
        <v>179</v>
      </c>
      <c r="G23" s="2">
        <v>190</v>
      </c>
    </row>
    <row r="24" spans="1:7" x14ac:dyDescent="0.2">
      <c r="A24" t="s">
        <v>8</v>
      </c>
      <c r="B24" t="s">
        <v>83</v>
      </c>
      <c r="C24" s="2">
        <v>47</v>
      </c>
      <c r="D24" s="2">
        <v>126</v>
      </c>
      <c r="E24" s="2">
        <v>89</v>
      </c>
      <c r="F24" s="2">
        <v>853</v>
      </c>
      <c r="G24" s="2">
        <v>1115</v>
      </c>
    </row>
    <row r="25" spans="1:7" x14ac:dyDescent="0.2">
      <c r="A25" t="s">
        <v>9</v>
      </c>
      <c r="B25" t="s">
        <v>84</v>
      </c>
      <c r="C25" s="2">
        <v>4</v>
      </c>
      <c r="D25" s="2">
        <v>36</v>
      </c>
      <c r="E25" s="2">
        <v>111</v>
      </c>
      <c r="F25" s="2">
        <v>33</v>
      </c>
      <c r="G25" s="2">
        <v>184</v>
      </c>
    </row>
    <row r="26" spans="1:7" x14ac:dyDescent="0.2">
      <c r="A26" t="s">
        <v>20</v>
      </c>
      <c r="B26" t="s">
        <v>85</v>
      </c>
      <c r="C26" s="2">
        <v>4</v>
      </c>
      <c r="D26" s="2">
        <v>13</v>
      </c>
      <c r="E26" s="2">
        <v>19</v>
      </c>
      <c r="F26" s="2">
        <v>5</v>
      </c>
      <c r="G26" s="2">
        <v>41</v>
      </c>
    </row>
    <row r="27" spans="1:7" x14ac:dyDescent="0.2">
      <c r="A27" t="s">
        <v>10</v>
      </c>
      <c r="B27" t="s">
        <v>86</v>
      </c>
      <c r="C27" s="2">
        <v>3</v>
      </c>
      <c r="D27" s="2">
        <v>30</v>
      </c>
      <c r="E27" s="2">
        <v>53</v>
      </c>
      <c r="F27" s="2">
        <v>241</v>
      </c>
      <c r="G27" s="2">
        <v>327</v>
      </c>
    </row>
    <row r="28" spans="1:7" x14ac:dyDescent="0.2">
      <c r="A28" t="s">
        <v>11</v>
      </c>
      <c r="B28" t="s">
        <v>87</v>
      </c>
      <c r="C28" s="2">
        <v>20</v>
      </c>
      <c r="D28" s="2">
        <v>17</v>
      </c>
      <c r="E28" s="2">
        <v>99</v>
      </c>
      <c r="F28" s="2">
        <v>211</v>
      </c>
      <c r="G28" s="2">
        <v>347</v>
      </c>
    </row>
    <row r="29" spans="1:7" x14ac:dyDescent="0.2">
      <c r="A29" t="s">
        <v>12</v>
      </c>
      <c r="B29" t="s">
        <v>88</v>
      </c>
      <c r="C29" s="2">
        <v>15</v>
      </c>
      <c r="D29" s="2">
        <v>8</v>
      </c>
      <c r="E29" s="2">
        <v>37</v>
      </c>
      <c r="F29" s="2">
        <v>7</v>
      </c>
      <c r="G29" s="2">
        <v>67</v>
      </c>
    </row>
    <row r="30" spans="1:7" x14ac:dyDescent="0.2">
      <c r="A30" t="s">
        <v>13</v>
      </c>
      <c r="B30" t="s">
        <v>89</v>
      </c>
      <c r="C30" s="2">
        <v>25</v>
      </c>
      <c r="D30" s="2">
        <v>149</v>
      </c>
      <c r="E30" s="2">
        <v>119</v>
      </c>
      <c r="F30" s="2">
        <v>564</v>
      </c>
      <c r="G30" s="2">
        <v>857</v>
      </c>
    </row>
    <row r="31" spans="1:7" x14ac:dyDescent="0.2">
      <c r="A31" t="s">
        <v>58</v>
      </c>
      <c r="B31" t="s">
        <v>90</v>
      </c>
      <c r="C31" s="2">
        <v>2</v>
      </c>
      <c r="D31" s="2">
        <v>13</v>
      </c>
      <c r="E31" s="2">
        <v>57</v>
      </c>
      <c r="F31" s="2">
        <v>16</v>
      </c>
      <c r="G31" s="2">
        <v>88</v>
      </c>
    </row>
    <row r="32" spans="1:7" x14ac:dyDescent="0.2">
      <c r="A32" t="s">
        <v>103</v>
      </c>
      <c r="B32" t="s">
        <v>91</v>
      </c>
      <c r="C32" s="2">
        <v>17</v>
      </c>
      <c r="D32" s="2">
        <v>11</v>
      </c>
      <c r="E32" s="2">
        <v>26</v>
      </c>
      <c r="F32" s="2">
        <v>26</v>
      </c>
      <c r="G32" s="2">
        <v>80</v>
      </c>
    </row>
    <row r="33" spans="1:9" x14ac:dyDescent="0.2">
      <c r="A33" t="s">
        <v>14</v>
      </c>
      <c r="B33" t="s">
        <v>92</v>
      </c>
      <c r="C33" s="2">
        <v>5</v>
      </c>
      <c r="D33" s="2">
        <v>31</v>
      </c>
      <c r="E33" s="2">
        <v>123</v>
      </c>
      <c r="F33" s="2">
        <v>121</v>
      </c>
      <c r="G33" s="2">
        <v>280</v>
      </c>
    </row>
    <row r="34" spans="1:9" x14ac:dyDescent="0.2">
      <c r="A34" t="s">
        <v>15</v>
      </c>
      <c r="B34" t="s">
        <v>93</v>
      </c>
      <c r="C34" s="2"/>
      <c r="D34" s="2"/>
      <c r="E34" s="2">
        <v>5</v>
      </c>
      <c r="F34" s="2">
        <v>63</v>
      </c>
      <c r="G34" s="2">
        <v>68</v>
      </c>
      <c r="I34" s="28"/>
    </row>
    <row r="35" spans="1:9" x14ac:dyDescent="0.2">
      <c r="A35" t="s">
        <v>150</v>
      </c>
      <c r="B35" t="s">
        <v>149</v>
      </c>
      <c r="C35" s="2"/>
      <c r="D35" s="2"/>
      <c r="E35" s="2"/>
      <c r="F35" s="2">
        <v>3</v>
      </c>
      <c r="G35" s="2">
        <v>3</v>
      </c>
    </row>
    <row r="36" spans="1:9" x14ac:dyDescent="0.2">
      <c r="A36" t="s">
        <v>130</v>
      </c>
      <c r="B36" t="s">
        <v>131</v>
      </c>
      <c r="C36" s="2">
        <v>11</v>
      </c>
      <c r="D36" s="2">
        <v>7</v>
      </c>
      <c r="E36" s="2">
        <v>9</v>
      </c>
      <c r="F36" s="2">
        <v>9</v>
      </c>
      <c r="G36" s="2">
        <v>36</v>
      </c>
    </row>
    <row r="37" spans="1:9" x14ac:dyDescent="0.2">
      <c r="A37" t="s">
        <v>101</v>
      </c>
      <c r="B37" t="s">
        <v>94</v>
      </c>
      <c r="C37" s="2">
        <v>101</v>
      </c>
      <c r="D37" s="2">
        <v>143</v>
      </c>
      <c r="E37" s="2">
        <v>391</v>
      </c>
      <c r="F37" s="2">
        <v>727</v>
      </c>
      <c r="G37" s="2">
        <v>1362</v>
      </c>
    </row>
    <row r="38" spans="1:9" x14ac:dyDescent="0.2">
      <c r="A38" t="s">
        <v>127</v>
      </c>
      <c r="B38" t="s">
        <v>128</v>
      </c>
      <c r="C38" s="2"/>
      <c r="D38" s="2"/>
      <c r="E38" s="2">
        <v>8</v>
      </c>
      <c r="F38" s="2">
        <v>15</v>
      </c>
      <c r="G38" s="2">
        <v>23</v>
      </c>
    </row>
    <row r="39" spans="1:9" x14ac:dyDescent="0.2">
      <c r="A39" t="s">
        <v>156</v>
      </c>
      <c r="B39" t="s">
        <v>157</v>
      </c>
      <c r="C39" s="2"/>
      <c r="D39" s="2">
        <v>4</v>
      </c>
      <c r="E39" s="2"/>
      <c r="F39" s="2"/>
      <c r="G39" s="2">
        <v>4</v>
      </c>
    </row>
    <row r="40" spans="1:9" x14ac:dyDescent="0.2">
      <c r="A40" t="s">
        <v>16</v>
      </c>
      <c r="B40" t="s">
        <v>95</v>
      </c>
      <c r="C40" s="2">
        <v>17</v>
      </c>
      <c r="D40" s="2">
        <v>18</v>
      </c>
      <c r="E40" s="2">
        <v>16</v>
      </c>
      <c r="F40" s="2">
        <v>31</v>
      </c>
      <c r="G40" s="2">
        <v>82</v>
      </c>
    </row>
    <row r="41" spans="1:9" x14ac:dyDescent="0.2">
      <c r="A41" t="s">
        <v>144</v>
      </c>
      <c r="B41" t="s">
        <v>145</v>
      </c>
      <c r="C41" s="2"/>
      <c r="D41" s="2"/>
      <c r="E41" s="2"/>
      <c r="F41" s="2">
        <v>11</v>
      </c>
      <c r="G41" s="2">
        <v>11</v>
      </c>
    </row>
    <row r="42" spans="1:9" x14ac:dyDescent="0.2">
      <c r="A42" t="s">
        <v>151</v>
      </c>
      <c r="B42" t="s">
        <v>152</v>
      </c>
      <c r="C42" s="2">
        <v>2</v>
      </c>
      <c r="D42" s="2"/>
      <c r="E42" s="2"/>
      <c r="F42" s="2">
        <v>1</v>
      </c>
      <c r="G42" s="2">
        <v>3</v>
      </c>
    </row>
    <row r="43" spans="1:9" x14ac:dyDescent="0.2">
      <c r="A43" t="s">
        <v>134</v>
      </c>
      <c r="B43" t="s">
        <v>135</v>
      </c>
      <c r="C43" s="2"/>
      <c r="D43" s="2"/>
      <c r="E43" s="2">
        <v>1</v>
      </c>
      <c r="F43" s="2"/>
      <c r="G43" s="2">
        <v>1</v>
      </c>
    </row>
    <row r="44" spans="1:9" x14ac:dyDescent="0.2">
      <c r="A44" t="s">
        <v>17</v>
      </c>
      <c r="B44" t="s">
        <v>96</v>
      </c>
      <c r="C44" s="2">
        <v>52</v>
      </c>
      <c r="D44" s="2">
        <v>82</v>
      </c>
      <c r="E44" s="2">
        <v>181</v>
      </c>
      <c r="F44" s="2">
        <v>69</v>
      </c>
      <c r="G44" s="2">
        <v>384</v>
      </c>
    </row>
    <row r="45" spans="1:9" x14ac:dyDescent="0.2">
      <c r="A45" t="s">
        <v>18</v>
      </c>
      <c r="B45" t="s">
        <v>97</v>
      </c>
      <c r="C45" s="2">
        <v>6</v>
      </c>
      <c r="D45" s="2">
        <v>38</v>
      </c>
      <c r="E45" s="2">
        <v>144</v>
      </c>
      <c r="F45" s="2">
        <v>37</v>
      </c>
      <c r="G45" s="2">
        <v>225</v>
      </c>
    </row>
    <row r="46" spans="1:9" x14ac:dyDescent="0.2">
      <c r="A46" t="s">
        <v>125</v>
      </c>
      <c r="B46" t="s">
        <v>126</v>
      </c>
      <c r="C46" s="2">
        <v>2</v>
      </c>
      <c r="D46" s="2"/>
      <c r="E46" s="2"/>
      <c r="F46" s="2"/>
      <c r="G46" s="2">
        <v>2</v>
      </c>
    </row>
    <row r="47" spans="1:9" x14ac:dyDescent="0.2">
      <c r="A47" t="s">
        <v>102</v>
      </c>
      <c r="B47" t="s">
        <v>98</v>
      </c>
      <c r="C47" s="2">
        <v>31</v>
      </c>
      <c r="D47" s="2">
        <v>72</v>
      </c>
      <c r="E47" s="2">
        <v>84</v>
      </c>
      <c r="F47" s="2">
        <v>700</v>
      </c>
      <c r="G47" s="2">
        <v>887</v>
      </c>
    </row>
    <row r="48" spans="1:9" x14ac:dyDescent="0.2">
      <c r="A48" t="s">
        <v>0</v>
      </c>
      <c r="C48" s="2">
        <v>500</v>
      </c>
      <c r="D48" s="2">
        <v>886</v>
      </c>
      <c r="E48" s="2">
        <v>2044</v>
      </c>
      <c r="F48" s="2">
        <v>4687</v>
      </c>
      <c r="G48" s="2">
        <v>8117</v>
      </c>
    </row>
  </sheetData>
  <conditionalFormatting sqref="D5:D6">
    <cfRule type="cellIs" dxfId="9" priority="2" operator="notEqual">
      <formula>0</formula>
    </cfRule>
  </conditionalFormatting>
  <pageMargins left="0.7" right="0.7" top="0.75" bottom="0.75" header="0.3" footer="0.3"/>
  <pageSetup scale="69" fitToHeight="0" orientation="portrait" r:id="rId1"/>
  <headerFooter>
    <oddHeader>&amp;C26-36d-205 Payments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U5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34.42578125" style="13" bestFit="1" customWidth="1"/>
    <col min="2" max="2" width="13.5703125" style="13" customWidth="1"/>
    <col min="3" max="6" width="14.28515625" style="13" customWidth="1"/>
    <col min="7" max="7" width="13.5703125" style="13" customWidth="1"/>
    <col min="8" max="11" width="14.28515625" style="13" customWidth="1"/>
    <col min="12" max="12" width="13.5703125" style="13" customWidth="1"/>
    <col min="13" max="16" width="14.28515625" style="13" customWidth="1"/>
    <col min="17" max="17" width="13.5703125" style="13" customWidth="1"/>
    <col min="18" max="21" width="14.28515625" style="13" customWidth="1"/>
    <col min="22" max="16384" width="9.140625" style="13"/>
  </cols>
  <sheetData>
    <row r="1" spans="1:21" x14ac:dyDescent="0.2">
      <c r="A1" s="12" t="s">
        <v>26</v>
      </c>
      <c r="B1" s="12"/>
    </row>
    <row r="2" spans="1:21" x14ac:dyDescent="0.2">
      <c r="A2" s="13" t="s">
        <v>153</v>
      </c>
      <c r="B2" s="30" t="s">
        <v>23</v>
      </c>
      <c r="C2" s="30"/>
      <c r="D2" s="30"/>
      <c r="E2" s="30"/>
      <c r="F2" s="30"/>
      <c r="G2" s="31" t="s">
        <v>21</v>
      </c>
      <c r="H2" s="32"/>
      <c r="I2" s="32"/>
      <c r="J2" s="32"/>
      <c r="K2" s="33"/>
      <c r="L2" s="31" t="s">
        <v>22</v>
      </c>
      <c r="M2" s="32"/>
      <c r="N2" s="32"/>
      <c r="O2" s="32"/>
      <c r="P2" s="33"/>
      <c r="Q2" s="31" t="s">
        <v>24</v>
      </c>
      <c r="R2" s="32"/>
      <c r="S2" s="32"/>
      <c r="T2" s="32"/>
      <c r="U2" s="33"/>
    </row>
    <row r="3" spans="1:21" ht="38.25" x14ac:dyDescent="0.2">
      <c r="A3" s="14" t="s">
        <v>55</v>
      </c>
      <c r="B3" s="15" t="s">
        <v>59</v>
      </c>
      <c r="C3" s="15" t="s">
        <v>51</v>
      </c>
      <c r="D3" s="15" t="s">
        <v>53</v>
      </c>
      <c r="E3" s="15" t="s">
        <v>52</v>
      </c>
      <c r="F3" s="15" t="s">
        <v>54</v>
      </c>
      <c r="G3" s="15" t="s">
        <v>59</v>
      </c>
      <c r="H3" s="15" t="s">
        <v>51</v>
      </c>
      <c r="I3" s="15" t="s">
        <v>53</v>
      </c>
      <c r="J3" s="15" t="s">
        <v>52</v>
      </c>
      <c r="K3" s="15" t="s">
        <v>54</v>
      </c>
      <c r="L3" s="15" t="s">
        <v>59</v>
      </c>
      <c r="M3" s="15" t="s">
        <v>51</v>
      </c>
      <c r="N3" s="15" t="s">
        <v>53</v>
      </c>
      <c r="O3" s="15" t="s">
        <v>52</v>
      </c>
      <c r="P3" s="15" t="s">
        <v>54</v>
      </c>
      <c r="Q3" s="15" t="s">
        <v>59</v>
      </c>
      <c r="R3" s="15" t="s">
        <v>51</v>
      </c>
      <c r="S3" s="15" t="s">
        <v>53</v>
      </c>
      <c r="T3" s="15" t="s">
        <v>52</v>
      </c>
      <c r="U3" s="15" t="s">
        <v>54</v>
      </c>
    </row>
    <row r="4" spans="1:21" x14ac:dyDescent="0.2">
      <c r="A4" s="16" t="s">
        <v>27</v>
      </c>
      <c r="B4" s="17">
        <v>9375.5</v>
      </c>
      <c r="C4" s="18">
        <v>6393.63</v>
      </c>
      <c r="D4" s="19">
        <v>0</v>
      </c>
      <c r="E4" s="20"/>
      <c r="F4" s="21"/>
      <c r="G4" s="17">
        <v>23353.22</v>
      </c>
      <c r="H4" s="18">
        <v>31410.959999999999</v>
      </c>
      <c r="I4" s="19">
        <v>0</v>
      </c>
      <c r="J4" s="20"/>
      <c r="K4" s="21"/>
      <c r="L4" s="17">
        <v>14727.78</v>
      </c>
      <c r="M4" s="18">
        <v>11276.65</v>
      </c>
      <c r="N4" s="19">
        <v>0</v>
      </c>
      <c r="O4" s="20"/>
      <c r="P4" s="21"/>
      <c r="Q4" s="17">
        <v>148103.70000000001</v>
      </c>
      <c r="R4" s="18">
        <v>83794.22</v>
      </c>
      <c r="S4" s="19">
        <v>0</v>
      </c>
      <c r="T4" s="20"/>
      <c r="U4" s="21"/>
    </row>
    <row r="5" spans="1:21" x14ac:dyDescent="0.2">
      <c r="A5" s="16" t="s">
        <v>28</v>
      </c>
      <c r="B5" s="17">
        <v>0</v>
      </c>
      <c r="C5" s="18">
        <v>0</v>
      </c>
      <c r="D5" s="19">
        <v>0</v>
      </c>
      <c r="E5" s="20"/>
      <c r="F5" s="21"/>
      <c r="G5" s="17">
        <v>29840.639999999999</v>
      </c>
      <c r="H5" s="18">
        <v>15705.48</v>
      </c>
      <c r="I5" s="19">
        <v>0</v>
      </c>
      <c r="J5" s="20"/>
      <c r="K5" s="21"/>
      <c r="L5" s="17">
        <v>0</v>
      </c>
      <c r="M5" s="18">
        <v>0</v>
      </c>
      <c r="N5" s="19">
        <v>0</v>
      </c>
      <c r="O5" s="20"/>
      <c r="P5" s="21"/>
      <c r="Q5" s="17">
        <v>544326.06999999995</v>
      </c>
      <c r="R5" s="18">
        <v>326797.46000000002</v>
      </c>
      <c r="S5" s="19">
        <v>0</v>
      </c>
      <c r="T5" s="20"/>
      <c r="U5" s="21"/>
    </row>
    <row r="6" spans="1:21" x14ac:dyDescent="0.2">
      <c r="A6" s="16" t="s">
        <v>29</v>
      </c>
      <c r="B6" s="17">
        <v>0</v>
      </c>
      <c r="C6" s="18">
        <v>0</v>
      </c>
      <c r="D6" s="19">
        <v>0</v>
      </c>
      <c r="E6" s="20"/>
      <c r="F6" s="21"/>
      <c r="G6" s="17">
        <v>11118.38</v>
      </c>
      <c r="H6" s="18">
        <v>3926.37</v>
      </c>
      <c r="I6" s="19">
        <v>0</v>
      </c>
      <c r="J6" s="20"/>
      <c r="K6" s="21"/>
      <c r="L6" s="17">
        <v>70238.11</v>
      </c>
      <c r="M6" s="18">
        <v>12686.23</v>
      </c>
      <c r="N6" s="19">
        <v>0</v>
      </c>
      <c r="O6" s="20"/>
      <c r="P6" s="21"/>
      <c r="Q6" s="17">
        <v>12732.28</v>
      </c>
      <c r="R6" s="18">
        <v>5985.3</v>
      </c>
      <c r="S6" s="19">
        <v>0</v>
      </c>
      <c r="T6" s="20"/>
      <c r="U6" s="21"/>
    </row>
    <row r="7" spans="1:21" x14ac:dyDescent="0.2">
      <c r="A7" s="16" t="s">
        <v>30</v>
      </c>
      <c r="B7" s="17">
        <v>0</v>
      </c>
      <c r="C7" s="18">
        <v>0</v>
      </c>
      <c r="D7" s="19">
        <v>0</v>
      </c>
      <c r="E7" s="20"/>
      <c r="F7" s="21"/>
      <c r="G7" s="17">
        <v>1300</v>
      </c>
      <c r="H7" s="18">
        <v>7852.74</v>
      </c>
      <c r="I7" s="19">
        <v>0</v>
      </c>
      <c r="J7" s="20"/>
      <c r="K7" s="21"/>
      <c r="L7" s="17">
        <v>2125</v>
      </c>
      <c r="M7" s="18">
        <v>1409.58</v>
      </c>
      <c r="N7" s="19">
        <v>0</v>
      </c>
      <c r="O7" s="20"/>
      <c r="P7" s="21"/>
      <c r="Q7" s="17">
        <v>12832.54</v>
      </c>
      <c r="R7" s="18">
        <v>2394.12</v>
      </c>
      <c r="S7" s="19">
        <v>0</v>
      </c>
      <c r="T7" s="20"/>
      <c r="U7" s="21"/>
    </row>
    <row r="8" spans="1:21" x14ac:dyDescent="0.2">
      <c r="A8" s="16" t="s">
        <v>64</v>
      </c>
      <c r="B8" s="17">
        <v>0</v>
      </c>
      <c r="C8" s="18">
        <v>0</v>
      </c>
      <c r="D8" s="19">
        <v>0</v>
      </c>
      <c r="E8" s="20"/>
      <c r="F8" s="21"/>
      <c r="G8" s="17">
        <v>0</v>
      </c>
      <c r="H8" s="18">
        <v>0</v>
      </c>
      <c r="I8" s="19">
        <v>0</v>
      </c>
      <c r="J8" s="20"/>
      <c r="K8" s="21"/>
      <c r="L8" s="17">
        <v>0</v>
      </c>
      <c r="M8" s="18">
        <v>0</v>
      </c>
      <c r="N8" s="19">
        <v>0</v>
      </c>
      <c r="O8" s="20"/>
      <c r="P8" s="21"/>
      <c r="Q8" s="17">
        <v>41443.22</v>
      </c>
      <c r="R8" s="18">
        <v>15561.78</v>
      </c>
      <c r="S8" s="19">
        <v>0</v>
      </c>
      <c r="T8" s="20"/>
      <c r="U8" s="21"/>
    </row>
    <row r="9" spans="1:21" x14ac:dyDescent="0.2">
      <c r="A9" s="16" t="s">
        <v>31</v>
      </c>
      <c r="B9" s="17">
        <v>95054.94</v>
      </c>
      <c r="C9" s="18">
        <v>49017.83</v>
      </c>
      <c r="D9" s="19">
        <v>0</v>
      </c>
      <c r="E9" s="20"/>
      <c r="F9" s="21"/>
      <c r="G9" s="17">
        <v>53167.68</v>
      </c>
      <c r="H9" s="18">
        <v>54969.18</v>
      </c>
      <c r="I9" s="19">
        <v>0</v>
      </c>
      <c r="J9" s="20"/>
      <c r="K9" s="21"/>
      <c r="L9" s="17">
        <v>56729.15</v>
      </c>
      <c r="M9" s="18">
        <v>32420.36</v>
      </c>
      <c r="N9" s="19">
        <v>0</v>
      </c>
      <c r="O9" s="20"/>
      <c r="P9" s="21"/>
      <c r="Q9" s="17">
        <v>49203.16</v>
      </c>
      <c r="R9" s="18">
        <v>2394.12</v>
      </c>
      <c r="S9" s="19">
        <v>0</v>
      </c>
      <c r="T9" s="20"/>
      <c r="U9" s="21"/>
    </row>
    <row r="10" spans="1:21" x14ac:dyDescent="0.2">
      <c r="A10" s="16" t="s">
        <v>32</v>
      </c>
      <c r="B10" s="17">
        <v>692.85</v>
      </c>
      <c r="C10" s="18">
        <v>2131.21</v>
      </c>
      <c r="D10" s="19">
        <v>0</v>
      </c>
      <c r="E10" s="20"/>
      <c r="F10" s="21"/>
      <c r="G10" s="17">
        <v>0</v>
      </c>
      <c r="H10" s="18">
        <v>0</v>
      </c>
      <c r="I10" s="19">
        <v>0</v>
      </c>
      <c r="J10" s="20"/>
      <c r="K10" s="21"/>
      <c r="L10" s="17">
        <v>12638</v>
      </c>
      <c r="M10" s="18">
        <v>5638.32</v>
      </c>
      <c r="N10" s="19">
        <v>0</v>
      </c>
      <c r="O10" s="20"/>
      <c r="P10" s="21"/>
      <c r="Q10" s="17">
        <v>0.01</v>
      </c>
      <c r="R10" s="18">
        <v>1197.06</v>
      </c>
      <c r="S10" s="19">
        <v>0</v>
      </c>
      <c r="T10" s="20"/>
      <c r="U10" s="21"/>
    </row>
    <row r="11" spans="1:21" x14ac:dyDescent="0.2">
      <c r="A11" s="16" t="s">
        <v>72</v>
      </c>
      <c r="B11" s="17">
        <v>0</v>
      </c>
      <c r="C11" s="18">
        <v>0</v>
      </c>
      <c r="D11" s="19">
        <v>0</v>
      </c>
      <c r="E11" s="20"/>
      <c r="F11" s="21"/>
      <c r="G11" s="17">
        <v>21490.78</v>
      </c>
      <c r="H11" s="18">
        <v>11779.11</v>
      </c>
      <c r="I11" s="19">
        <v>0</v>
      </c>
      <c r="J11" s="20"/>
      <c r="K11" s="21"/>
      <c r="L11" s="17">
        <v>0</v>
      </c>
      <c r="M11" s="18">
        <v>0</v>
      </c>
      <c r="N11" s="19">
        <v>0</v>
      </c>
      <c r="O11" s="20"/>
      <c r="P11" s="21"/>
      <c r="Q11" s="17">
        <v>4862.03</v>
      </c>
      <c r="R11" s="18">
        <v>0</v>
      </c>
      <c r="S11" s="19">
        <v>0</v>
      </c>
      <c r="T11" s="20"/>
      <c r="U11" s="21"/>
    </row>
    <row r="12" spans="1:21" x14ac:dyDescent="0.2">
      <c r="A12" s="16" t="s">
        <v>33</v>
      </c>
      <c r="B12" s="17">
        <v>59412.71</v>
      </c>
      <c r="C12" s="18">
        <v>25574.52</v>
      </c>
      <c r="D12" s="19">
        <v>0</v>
      </c>
      <c r="E12" s="20"/>
      <c r="F12" s="21"/>
      <c r="G12" s="17">
        <v>12499.11</v>
      </c>
      <c r="H12" s="18">
        <v>15705.48</v>
      </c>
      <c r="I12" s="19">
        <v>0</v>
      </c>
      <c r="J12" s="20"/>
      <c r="K12" s="21"/>
      <c r="L12" s="17">
        <v>113069.54</v>
      </c>
      <c r="M12" s="18">
        <v>38058.68</v>
      </c>
      <c r="N12" s="19">
        <v>0</v>
      </c>
      <c r="O12" s="20"/>
      <c r="P12" s="21"/>
      <c r="Q12" s="17">
        <v>306006.12</v>
      </c>
      <c r="R12" s="18">
        <v>87385.4</v>
      </c>
      <c r="S12" s="19">
        <v>0</v>
      </c>
      <c r="T12" s="20"/>
      <c r="U12" s="21"/>
    </row>
    <row r="13" spans="1:21" x14ac:dyDescent="0.2">
      <c r="A13" s="16" t="s">
        <v>34</v>
      </c>
      <c r="B13" s="17">
        <v>0</v>
      </c>
      <c r="C13" s="18">
        <v>0</v>
      </c>
      <c r="D13" s="19">
        <v>0</v>
      </c>
      <c r="E13" s="20"/>
      <c r="F13" s="21"/>
      <c r="G13" s="17">
        <v>2414.4499999999998</v>
      </c>
      <c r="H13" s="18">
        <v>7852.74</v>
      </c>
      <c r="I13" s="19">
        <v>0</v>
      </c>
      <c r="J13" s="20"/>
      <c r="K13" s="21"/>
      <c r="L13" s="17">
        <v>9603.4699999999993</v>
      </c>
      <c r="M13" s="18">
        <v>4228.74</v>
      </c>
      <c r="N13" s="19">
        <v>0</v>
      </c>
      <c r="O13" s="20"/>
      <c r="P13" s="21"/>
      <c r="Q13" s="17">
        <v>73557.41</v>
      </c>
      <c r="R13" s="18">
        <v>19152.96</v>
      </c>
      <c r="S13" s="19">
        <v>0</v>
      </c>
      <c r="T13" s="20"/>
      <c r="U13" s="21"/>
    </row>
    <row r="14" spans="1:21" x14ac:dyDescent="0.2">
      <c r="A14" s="16" t="s">
        <v>104</v>
      </c>
      <c r="B14" s="17">
        <v>0</v>
      </c>
      <c r="C14" s="18">
        <v>0</v>
      </c>
      <c r="D14" s="19">
        <v>0</v>
      </c>
      <c r="E14" s="20"/>
      <c r="F14" s="21"/>
      <c r="G14" s="17">
        <v>0</v>
      </c>
      <c r="H14" s="18">
        <v>0</v>
      </c>
      <c r="I14" s="19">
        <v>0</v>
      </c>
      <c r="J14" s="20"/>
      <c r="K14" s="21"/>
      <c r="L14" s="17">
        <v>0</v>
      </c>
      <c r="M14" s="18">
        <v>0</v>
      </c>
      <c r="N14" s="19">
        <v>0</v>
      </c>
      <c r="O14" s="20"/>
      <c r="P14" s="21"/>
      <c r="Q14" s="17">
        <v>0</v>
      </c>
      <c r="R14" s="18">
        <v>0</v>
      </c>
      <c r="S14" s="19">
        <v>0</v>
      </c>
      <c r="T14" s="20"/>
      <c r="U14" s="21"/>
    </row>
    <row r="15" spans="1:21" x14ac:dyDescent="0.2">
      <c r="A15" s="16" t="s">
        <v>35</v>
      </c>
      <c r="B15" s="17">
        <v>15433.81</v>
      </c>
      <c r="C15" s="18">
        <v>25574.52</v>
      </c>
      <c r="D15" s="19">
        <v>0</v>
      </c>
      <c r="E15" s="20"/>
      <c r="F15" s="21"/>
      <c r="G15" s="17">
        <v>31274.880000000001</v>
      </c>
      <c r="H15" s="18">
        <v>70674.66</v>
      </c>
      <c r="I15" s="19">
        <v>0</v>
      </c>
      <c r="J15" s="20"/>
      <c r="K15" s="21"/>
      <c r="L15" s="17">
        <v>268070.53999999998</v>
      </c>
      <c r="M15" s="18">
        <v>207208.39</v>
      </c>
      <c r="N15" s="19">
        <v>0</v>
      </c>
      <c r="O15" s="20"/>
      <c r="P15" s="21"/>
      <c r="Q15" s="17">
        <v>79030.97</v>
      </c>
      <c r="R15" s="18">
        <v>26335.33</v>
      </c>
      <c r="S15" s="19">
        <v>0</v>
      </c>
      <c r="T15" s="20"/>
      <c r="U15" s="21"/>
    </row>
    <row r="16" spans="1:21" x14ac:dyDescent="0.2">
      <c r="A16" s="16" t="s">
        <v>105</v>
      </c>
      <c r="B16" s="17">
        <v>28327.66</v>
      </c>
      <c r="C16" s="18">
        <v>12787.26</v>
      </c>
      <c r="D16" s="19">
        <v>0</v>
      </c>
      <c r="E16" s="20"/>
      <c r="F16" s="21"/>
      <c r="G16" s="17">
        <v>0</v>
      </c>
      <c r="H16" s="18">
        <v>0</v>
      </c>
      <c r="I16" s="19">
        <v>0</v>
      </c>
      <c r="J16" s="20"/>
      <c r="K16" s="21"/>
      <c r="L16" s="17">
        <v>0</v>
      </c>
      <c r="M16" s="18">
        <v>0</v>
      </c>
      <c r="N16" s="19">
        <v>0</v>
      </c>
      <c r="O16" s="20"/>
      <c r="P16" s="21"/>
      <c r="Q16" s="17">
        <v>0</v>
      </c>
      <c r="R16" s="18">
        <v>0</v>
      </c>
      <c r="S16" s="19">
        <v>0</v>
      </c>
      <c r="T16" s="20"/>
      <c r="U16" s="21"/>
    </row>
    <row r="17" spans="1:21" x14ac:dyDescent="0.2">
      <c r="A17" s="16" t="s">
        <v>36</v>
      </c>
      <c r="B17" s="17">
        <v>125586.54</v>
      </c>
      <c r="C17" s="18">
        <v>147053.49</v>
      </c>
      <c r="D17" s="19">
        <v>0</v>
      </c>
      <c r="E17" s="20"/>
      <c r="F17" s="21"/>
      <c r="G17" s="17">
        <v>41878.050000000003</v>
      </c>
      <c r="H17" s="18">
        <v>113864.74</v>
      </c>
      <c r="I17" s="19">
        <v>0</v>
      </c>
      <c r="J17" s="20"/>
      <c r="K17" s="21"/>
      <c r="L17" s="17">
        <v>394927.88</v>
      </c>
      <c r="M17" s="18">
        <v>314336.53999999998</v>
      </c>
      <c r="N17" s="19">
        <v>0</v>
      </c>
      <c r="O17" s="20"/>
      <c r="P17" s="21"/>
      <c r="Q17" s="17">
        <v>758471.93</v>
      </c>
      <c r="R17" s="18">
        <v>335176.89</v>
      </c>
      <c r="S17" s="19">
        <v>0</v>
      </c>
      <c r="T17" s="20"/>
      <c r="U17" s="21"/>
    </row>
    <row r="18" spans="1:21" x14ac:dyDescent="0.2">
      <c r="A18" s="16" t="s">
        <v>106</v>
      </c>
      <c r="B18" s="17">
        <v>0</v>
      </c>
      <c r="C18" s="18">
        <v>0</v>
      </c>
      <c r="D18" s="19">
        <v>0</v>
      </c>
      <c r="E18" s="20"/>
      <c r="F18" s="21"/>
      <c r="G18" s="17">
        <v>0</v>
      </c>
      <c r="H18" s="18">
        <v>0</v>
      </c>
      <c r="I18" s="19">
        <v>0</v>
      </c>
      <c r="J18" s="20"/>
      <c r="K18" s="21"/>
      <c r="L18" s="17">
        <v>0</v>
      </c>
      <c r="M18" s="18">
        <v>0</v>
      </c>
      <c r="N18" s="19">
        <v>0</v>
      </c>
      <c r="O18" s="20"/>
      <c r="P18" s="21"/>
      <c r="Q18" s="17">
        <v>0</v>
      </c>
      <c r="R18" s="18">
        <v>0</v>
      </c>
      <c r="S18" s="19">
        <v>0</v>
      </c>
      <c r="T18" s="20"/>
      <c r="U18" s="21"/>
    </row>
    <row r="19" spans="1:21" x14ac:dyDescent="0.2">
      <c r="A19" s="16" t="s">
        <v>107</v>
      </c>
      <c r="B19" s="17">
        <v>0</v>
      </c>
      <c r="C19" s="18">
        <v>0</v>
      </c>
      <c r="D19" s="19">
        <v>0</v>
      </c>
      <c r="E19" s="20"/>
      <c r="F19" s="21"/>
      <c r="G19" s="17">
        <v>0</v>
      </c>
      <c r="H19" s="18">
        <v>0</v>
      </c>
      <c r="I19" s="19">
        <v>0</v>
      </c>
      <c r="J19" s="20"/>
      <c r="K19" s="21"/>
      <c r="L19" s="17">
        <v>24093.95</v>
      </c>
      <c r="M19" s="18">
        <v>19734.13</v>
      </c>
      <c r="N19" s="19">
        <v>0</v>
      </c>
      <c r="O19" s="20"/>
      <c r="P19" s="21"/>
      <c r="Q19" s="17">
        <v>0</v>
      </c>
      <c r="R19" s="18">
        <v>0</v>
      </c>
      <c r="S19" s="19">
        <v>0</v>
      </c>
      <c r="T19" s="20"/>
      <c r="U19" s="21"/>
    </row>
    <row r="20" spans="1:21" x14ac:dyDescent="0.2">
      <c r="A20" s="16" t="s">
        <v>37</v>
      </c>
      <c r="B20" s="17">
        <v>42577.84</v>
      </c>
      <c r="C20" s="18">
        <v>17049.68</v>
      </c>
      <c r="D20" s="19">
        <v>0</v>
      </c>
      <c r="E20" s="20"/>
      <c r="F20" s="21"/>
      <c r="G20" s="17">
        <v>836.16</v>
      </c>
      <c r="H20" s="18">
        <v>7852.74</v>
      </c>
      <c r="I20" s="19">
        <v>0</v>
      </c>
      <c r="J20" s="20"/>
      <c r="K20" s="21"/>
      <c r="L20" s="17">
        <v>24641.41</v>
      </c>
      <c r="M20" s="18">
        <v>7047.9</v>
      </c>
      <c r="N20" s="19">
        <v>0</v>
      </c>
      <c r="O20" s="20"/>
      <c r="P20" s="21"/>
      <c r="Q20" s="17">
        <v>37713.65</v>
      </c>
      <c r="R20" s="18">
        <v>9576.48</v>
      </c>
      <c r="S20" s="19">
        <v>0</v>
      </c>
      <c r="T20" s="20"/>
      <c r="U20" s="21"/>
    </row>
    <row r="21" spans="1:21" x14ac:dyDescent="0.2">
      <c r="A21" s="16" t="s">
        <v>108</v>
      </c>
      <c r="B21" s="17">
        <v>0</v>
      </c>
      <c r="C21" s="18">
        <v>0</v>
      </c>
      <c r="D21" s="19">
        <v>0</v>
      </c>
      <c r="E21" s="20"/>
      <c r="F21" s="21"/>
      <c r="G21" s="17">
        <v>0</v>
      </c>
      <c r="H21" s="18">
        <v>0</v>
      </c>
      <c r="I21" s="19">
        <v>0</v>
      </c>
      <c r="J21" s="20"/>
      <c r="K21" s="21"/>
      <c r="L21" s="17">
        <v>0</v>
      </c>
      <c r="M21" s="18">
        <v>0</v>
      </c>
      <c r="N21" s="19">
        <v>0</v>
      </c>
      <c r="O21" s="20"/>
      <c r="P21" s="21"/>
      <c r="Q21" s="17">
        <v>0</v>
      </c>
      <c r="R21" s="18">
        <v>0</v>
      </c>
      <c r="S21" s="19">
        <v>0</v>
      </c>
      <c r="T21" s="20"/>
      <c r="U21" s="21"/>
    </row>
    <row r="22" spans="1:21" x14ac:dyDescent="0.2">
      <c r="A22" s="16" t="s">
        <v>65</v>
      </c>
      <c r="B22" s="17">
        <v>4291.47</v>
      </c>
      <c r="C22" s="18">
        <v>4262.42</v>
      </c>
      <c r="D22" s="19">
        <v>0</v>
      </c>
      <c r="E22" s="20"/>
      <c r="F22" s="21"/>
      <c r="G22" s="17">
        <v>11786.07</v>
      </c>
      <c r="H22" s="18">
        <v>3926.37</v>
      </c>
      <c r="I22" s="19">
        <v>0</v>
      </c>
      <c r="J22" s="20"/>
      <c r="K22" s="21"/>
      <c r="L22" s="17">
        <v>10594.18</v>
      </c>
      <c r="M22" s="18">
        <v>11276.65</v>
      </c>
      <c r="N22" s="19">
        <v>0</v>
      </c>
      <c r="O22" s="20"/>
      <c r="P22" s="21"/>
      <c r="Q22" s="17">
        <v>391268.54</v>
      </c>
      <c r="R22" s="18">
        <v>214273.8</v>
      </c>
      <c r="S22" s="19">
        <v>0</v>
      </c>
      <c r="T22" s="20"/>
      <c r="U22" s="21"/>
    </row>
    <row r="23" spans="1:21" x14ac:dyDescent="0.2">
      <c r="A23" s="16" t="s">
        <v>38</v>
      </c>
      <c r="B23" s="17">
        <v>195262.76</v>
      </c>
      <c r="C23" s="18">
        <v>100166.87</v>
      </c>
      <c r="D23" s="19">
        <v>0</v>
      </c>
      <c r="E23" s="20"/>
      <c r="F23" s="21"/>
      <c r="G23" s="17">
        <v>333799.59000000003</v>
      </c>
      <c r="H23" s="18">
        <v>494722.65</v>
      </c>
      <c r="I23" s="19">
        <v>0</v>
      </c>
      <c r="J23" s="20"/>
      <c r="K23" s="21"/>
      <c r="L23" s="17">
        <v>405196.19</v>
      </c>
      <c r="M23" s="18">
        <v>125452.7</v>
      </c>
      <c r="N23" s="19">
        <v>0</v>
      </c>
      <c r="O23" s="20"/>
      <c r="P23" s="21"/>
      <c r="Q23" s="17">
        <v>2864173.8</v>
      </c>
      <c r="R23" s="18">
        <v>1021092.44</v>
      </c>
      <c r="S23" s="19">
        <v>0</v>
      </c>
      <c r="T23" s="20"/>
      <c r="U23" s="21"/>
    </row>
    <row r="24" spans="1:21" x14ac:dyDescent="0.2">
      <c r="A24" s="16" t="s">
        <v>109</v>
      </c>
      <c r="B24" s="17">
        <v>10406.9</v>
      </c>
      <c r="C24" s="18">
        <v>8524.84</v>
      </c>
      <c r="D24" s="19">
        <v>0</v>
      </c>
      <c r="E24" s="20"/>
      <c r="F24" s="21"/>
      <c r="G24" s="17">
        <v>140862.31</v>
      </c>
      <c r="H24" s="18">
        <v>141349.32999999999</v>
      </c>
      <c r="I24" s="19">
        <v>0</v>
      </c>
      <c r="J24" s="20"/>
      <c r="K24" s="21"/>
      <c r="L24" s="17">
        <v>192399.83</v>
      </c>
      <c r="M24" s="18">
        <v>156463.48000000001</v>
      </c>
      <c r="N24" s="19">
        <v>0</v>
      </c>
      <c r="O24" s="20"/>
      <c r="P24" s="21"/>
      <c r="Q24" s="17">
        <v>95749.9</v>
      </c>
      <c r="R24" s="18">
        <v>39502.99</v>
      </c>
      <c r="S24" s="19">
        <v>0</v>
      </c>
      <c r="T24" s="20"/>
      <c r="U24" s="21"/>
    </row>
    <row r="25" spans="1:21" x14ac:dyDescent="0.2">
      <c r="A25" s="16" t="s">
        <v>39</v>
      </c>
      <c r="B25" s="17">
        <v>10624.29</v>
      </c>
      <c r="C25" s="18">
        <v>8524.84</v>
      </c>
      <c r="D25" s="19">
        <v>0</v>
      </c>
      <c r="E25" s="20"/>
      <c r="F25" s="21"/>
      <c r="G25" s="17">
        <v>23453.81</v>
      </c>
      <c r="H25" s="18">
        <v>51042.81</v>
      </c>
      <c r="I25" s="19">
        <v>0</v>
      </c>
      <c r="J25" s="20"/>
      <c r="K25" s="21"/>
      <c r="L25" s="17">
        <v>39722.080000000002</v>
      </c>
      <c r="M25" s="18">
        <v>26782.04</v>
      </c>
      <c r="N25" s="19">
        <v>0</v>
      </c>
      <c r="O25" s="20"/>
      <c r="P25" s="21"/>
      <c r="Q25" s="17">
        <v>23517.54</v>
      </c>
      <c r="R25" s="18">
        <v>5985.3</v>
      </c>
      <c r="S25" s="19">
        <v>0</v>
      </c>
      <c r="T25" s="20"/>
      <c r="U25" s="21"/>
    </row>
    <row r="26" spans="1:21" x14ac:dyDescent="0.2">
      <c r="A26" s="16" t="s">
        <v>70</v>
      </c>
      <c r="B26" s="17">
        <v>0</v>
      </c>
      <c r="C26" s="18">
        <v>0</v>
      </c>
      <c r="D26" s="19">
        <v>0</v>
      </c>
      <c r="E26" s="20"/>
      <c r="F26" s="21"/>
      <c r="G26" s="17">
        <v>0</v>
      </c>
      <c r="H26" s="18">
        <v>0</v>
      </c>
      <c r="I26" s="19">
        <v>0</v>
      </c>
      <c r="J26" s="20"/>
      <c r="K26" s="21"/>
      <c r="L26" s="17">
        <v>0</v>
      </c>
      <c r="M26" s="18">
        <v>0</v>
      </c>
      <c r="N26" s="19">
        <v>0</v>
      </c>
      <c r="O26" s="20"/>
      <c r="P26" s="21"/>
      <c r="Q26" s="17">
        <v>0</v>
      </c>
      <c r="R26" s="18">
        <v>0</v>
      </c>
      <c r="S26" s="19">
        <v>0</v>
      </c>
      <c r="T26" s="20"/>
      <c r="U26" s="21"/>
    </row>
    <row r="27" spans="1:21" x14ac:dyDescent="0.2">
      <c r="A27" s="16" t="s">
        <v>66</v>
      </c>
      <c r="B27" s="17">
        <v>6040.74</v>
      </c>
      <c r="C27" s="18">
        <v>6393.63</v>
      </c>
      <c r="D27" s="19">
        <v>0</v>
      </c>
      <c r="E27" s="20"/>
      <c r="F27" s="21"/>
      <c r="G27" s="17">
        <v>43057.59</v>
      </c>
      <c r="H27" s="18">
        <v>117791.11</v>
      </c>
      <c r="I27" s="19">
        <v>0</v>
      </c>
      <c r="J27" s="20"/>
      <c r="K27" s="21"/>
      <c r="L27" s="17">
        <v>217917.32</v>
      </c>
      <c r="M27" s="18">
        <v>74707.789999999994</v>
      </c>
      <c r="N27" s="19">
        <v>0</v>
      </c>
      <c r="O27" s="20"/>
      <c r="P27" s="21"/>
      <c r="Q27" s="17">
        <v>837173.38</v>
      </c>
      <c r="R27" s="18">
        <v>288491.53000000003</v>
      </c>
      <c r="S27" s="19">
        <v>0</v>
      </c>
      <c r="T27" s="20"/>
      <c r="U27" s="21"/>
    </row>
    <row r="28" spans="1:21" x14ac:dyDescent="0.2">
      <c r="A28" s="16" t="s">
        <v>40</v>
      </c>
      <c r="B28" s="17">
        <v>26055.13</v>
      </c>
      <c r="C28" s="18">
        <v>42624.2</v>
      </c>
      <c r="D28" s="19">
        <v>0</v>
      </c>
      <c r="E28" s="20"/>
      <c r="F28" s="21"/>
      <c r="G28" s="17">
        <v>80460.83</v>
      </c>
      <c r="H28" s="18">
        <v>66748.289999999994</v>
      </c>
      <c r="I28" s="19">
        <v>0</v>
      </c>
      <c r="J28" s="20"/>
      <c r="K28" s="21"/>
      <c r="L28" s="17">
        <v>225958.99</v>
      </c>
      <c r="M28" s="18">
        <v>139548.51</v>
      </c>
      <c r="N28" s="19">
        <v>0</v>
      </c>
      <c r="O28" s="20"/>
      <c r="P28" s="21"/>
      <c r="Q28" s="17">
        <v>501174.71</v>
      </c>
      <c r="R28" s="18">
        <v>252579.73</v>
      </c>
      <c r="S28" s="19">
        <v>0</v>
      </c>
      <c r="T28" s="20"/>
      <c r="U28" s="21"/>
    </row>
    <row r="29" spans="1:21" x14ac:dyDescent="0.2">
      <c r="A29" s="16" t="s">
        <v>41</v>
      </c>
      <c r="B29" s="17">
        <v>23035.67</v>
      </c>
      <c r="C29" s="18">
        <v>31968.15</v>
      </c>
      <c r="D29" s="19">
        <v>0</v>
      </c>
      <c r="E29" s="20"/>
      <c r="F29" s="21"/>
      <c r="G29" s="17">
        <v>29505.93</v>
      </c>
      <c r="H29" s="18">
        <v>31410.959999999999</v>
      </c>
      <c r="I29" s="19">
        <v>0</v>
      </c>
      <c r="J29" s="20"/>
      <c r="K29" s="21"/>
      <c r="L29" s="17">
        <v>60343.43</v>
      </c>
      <c r="M29" s="18">
        <v>52154.49</v>
      </c>
      <c r="N29" s="19">
        <v>0</v>
      </c>
      <c r="O29" s="20"/>
      <c r="P29" s="21"/>
      <c r="Q29" s="17">
        <v>14190.4</v>
      </c>
      <c r="R29" s="18">
        <v>8379.42</v>
      </c>
      <c r="S29" s="19">
        <v>0</v>
      </c>
      <c r="T29" s="20"/>
      <c r="U29" s="21"/>
    </row>
    <row r="30" spans="1:21" x14ac:dyDescent="0.2">
      <c r="A30" s="16" t="s">
        <v>42</v>
      </c>
      <c r="B30" s="17">
        <v>83040.19</v>
      </c>
      <c r="C30" s="18">
        <v>53280.25</v>
      </c>
      <c r="D30" s="19">
        <v>0</v>
      </c>
      <c r="E30" s="20"/>
      <c r="F30" s="21"/>
      <c r="G30" s="17">
        <v>453880.85</v>
      </c>
      <c r="H30" s="18">
        <v>585029.16</v>
      </c>
      <c r="I30" s="19">
        <v>0</v>
      </c>
      <c r="J30" s="20"/>
      <c r="K30" s="21"/>
      <c r="L30" s="17">
        <v>327828.42</v>
      </c>
      <c r="M30" s="18">
        <v>167740.13</v>
      </c>
      <c r="N30" s="19">
        <v>0</v>
      </c>
      <c r="O30" s="20"/>
      <c r="P30" s="21"/>
      <c r="Q30" s="17">
        <v>1927658.03</v>
      </c>
      <c r="R30" s="18">
        <v>675142.01</v>
      </c>
      <c r="S30" s="19">
        <v>0</v>
      </c>
      <c r="T30" s="20"/>
      <c r="U30" s="21"/>
    </row>
    <row r="31" spans="1:21" x14ac:dyDescent="0.2">
      <c r="A31" s="16" t="s">
        <v>71</v>
      </c>
      <c r="B31" s="17">
        <v>0</v>
      </c>
      <c r="C31" s="18">
        <v>0</v>
      </c>
      <c r="D31" s="19">
        <v>0</v>
      </c>
      <c r="E31" s="20"/>
      <c r="F31" s="21"/>
      <c r="G31" s="17">
        <v>0</v>
      </c>
      <c r="H31" s="18">
        <v>0</v>
      </c>
      <c r="I31" s="19">
        <v>0</v>
      </c>
      <c r="J31" s="20"/>
      <c r="K31" s="21"/>
      <c r="L31" s="17">
        <v>0</v>
      </c>
      <c r="M31" s="18">
        <v>0</v>
      </c>
      <c r="N31" s="19">
        <v>0</v>
      </c>
      <c r="O31" s="20"/>
      <c r="P31" s="21"/>
      <c r="Q31" s="17">
        <v>0</v>
      </c>
      <c r="R31" s="18">
        <v>0</v>
      </c>
      <c r="S31" s="19">
        <v>0</v>
      </c>
      <c r="T31" s="20"/>
      <c r="U31" s="21"/>
    </row>
    <row r="32" spans="1:21" x14ac:dyDescent="0.2">
      <c r="A32" s="16" t="s">
        <v>43</v>
      </c>
      <c r="B32" s="17">
        <v>7820.22</v>
      </c>
      <c r="C32" s="18">
        <v>4262.42</v>
      </c>
      <c r="D32" s="19">
        <v>0</v>
      </c>
      <c r="E32" s="20"/>
      <c r="F32" s="21"/>
      <c r="G32" s="17">
        <v>34922.300000000003</v>
      </c>
      <c r="H32" s="18">
        <v>51042.81</v>
      </c>
      <c r="I32" s="19">
        <v>0</v>
      </c>
      <c r="J32" s="20"/>
      <c r="K32" s="21"/>
      <c r="L32" s="17">
        <v>124797.56</v>
      </c>
      <c r="M32" s="18">
        <v>80346.11</v>
      </c>
      <c r="N32" s="19">
        <v>0</v>
      </c>
      <c r="O32" s="20"/>
      <c r="P32" s="21"/>
      <c r="Q32" s="17">
        <v>57227.75</v>
      </c>
      <c r="R32" s="18">
        <v>19152.96</v>
      </c>
      <c r="S32" s="19">
        <v>0</v>
      </c>
      <c r="T32" s="20"/>
      <c r="U32" s="21"/>
    </row>
    <row r="33" spans="1:21" x14ac:dyDescent="0.2">
      <c r="A33" s="16" t="s">
        <v>110</v>
      </c>
      <c r="B33" s="17">
        <v>119475.26</v>
      </c>
      <c r="C33" s="18">
        <v>36230.57</v>
      </c>
      <c r="D33" s="19">
        <v>0</v>
      </c>
      <c r="E33" s="20"/>
      <c r="F33" s="21"/>
      <c r="G33" s="17">
        <v>43864.67</v>
      </c>
      <c r="H33" s="18">
        <v>43190.07</v>
      </c>
      <c r="I33" s="19">
        <v>0</v>
      </c>
      <c r="J33" s="20"/>
      <c r="K33" s="21"/>
      <c r="L33" s="17">
        <v>183158</v>
      </c>
      <c r="M33" s="18">
        <v>36649.1</v>
      </c>
      <c r="N33" s="19">
        <v>0</v>
      </c>
      <c r="O33" s="20"/>
      <c r="P33" s="21"/>
      <c r="Q33" s="17">
        <v>197277.27</v>
      </c>
      <c r="R33" s="18">
        <v>31123.57</v>
      </c>
      <c r="S33" s="19">
        <v>0</v>
      </c>
      <c r="T33" s="20"/>
      <c r="U33" s="21"/>
    </row>
    <row r="34" spans="1:21" x14ac:dyDescent="0.2">
      <c r="A34" s="16" t="s">
        <v>111</v>
      </c>
      <c r="B34" s="17">
        <v>0</v>
      </c>
      <c r="C34" s="18">
        <v>0</v>
      </c>
      <c r="D34" s="19">
        <v>0</v>
      </c>
      <c r="E34" s="20"/>
      <c r="F34" s="21"/>
      <c r="G34" s="17">
        <v>0</v>
      </c>
      <c r="H34" s="18">
        <v>0</v>
      </c>
      <c r="I34" s="19">
        <v>0</v>
      </c>
      <c r="J34" s="20"/>
      <c r="K34" s="21"/>
      <c r="L34" s="17">
        <v>0</v>
      </c>
      <c r="M34" s="18">
        <v>0</v>
      </c>
      <c r="N34" s="19">
        <v>0</v>
      </c>
      <c r="O34" s="20"/>
      <c r="P34" s="21"/>
      <c r="Q34" s="17">
        <v>0</v>
      </c>
      <c r="R34" s="18">
        <v>0</v>
      </c>
      <c r="S34" s="19">
        <v>0</v>
      </c>
      <c r="T34" s="20"/>
      <c r="U34" s="21"/>
    </row>
    <row r="35" spans="1:21" x14ac:dyDescent="0.2">
      <c r="A35" s="16" t="s">
        <v>44</v>
      </c>
      <c r="B35" s="17">
        <v>37253.980000000003</v>
      </c>
      <c r="C35" s="18">
        <v>10656.05</v>
      </c>
      <c r="D35" s="19">
        <v>0</v>
      </c>
      <c r="E35" s="20"/>
      <c r="F35" s="21"/>
      <c r="G35" s="17">
        <v>72797.820000000007</v>
      </c>
      <c r="H35" s="18">
        <v>121717.48</v>
      </c>
      <c r="I35" s="19">
        <v>0</v>
      </c>
      <c r="J35" s="20"/>
      <c r="K35" s="21"/>
      <c r="L35" s="17">
        <v>556856.27</v>
      </c>
      <c r="M35" s="18">
        <v>173378.45</v>
      </c>
      <c r="N35" s="19">
        <v>0</v>
      </c>
      <c r="O35" s="20"/>
      <c r="P35" s="21"/>
      <c r="Q35" s="17">
        <v>284418.27</v>
      </c>
      <c r="R35" s="18">
        <v>144844.29999999999</v>
      </c>
      <c r="S35" s="19">
        <v>0</v>
      </c>
      <c r="T35" s="20"/>
      <c r="U35" s="21"/>
    </row>
    <row r="36" spans="1:21" x14ac:dyDescent="0.2">
      <c r="A36" s="16" t="s">
        <v>45</v>
      </c>
      <c r="B36" s="17">
        <v>0</v>
      </c>
      <c r="C36" s="18">
        <v>0</v>
      </c>
      <c r="D36" s="19">
        <v>0</v>
      </c>
      <c r="E36" s="20"/>
      <c r="F36" s="21"/>
      <c r="G36" s="17">
        <v>0</v>
      </c>
      <c r="H36" s="18">
        <v>0</v>
      </c>
      <c r="I36" s="19">
        <v>0</v>
      </c>
      <c r="J36" s="20"/>
      <c r="K36" s="21"/>
      <c r="L36" s="17">
        <v>5228.8</v>
      </c>
      <c r="M36" s="18">
        <v>7047.9</v>
      </c>
      <c r="N36" s="19">
        <v>0</v>
      </c>
      <c r="O36" s="20"/>
      <c r="P36" s="21"/>
      <c r="Q36" s="17">
        <v>131336.42000000001</v>
      </c>
      <c r="R36" s="18">
        <v>75414.8</v>
      </c>
      <c r="S36" s="19">
        <v>0</v>
      </c>
      <c r="T36" s="20"/>
      <c r="U36" s="21"/>
    </row>
    <row r="37" spans="1:21" x14ac:dyDescent="0.2">
      <c r="A37" s="16" t="s">
        <v>112</v>
      </c>
      <c r="B37" s="17">
        <v>0</v>
      </c>
      <c r="C37" s="18">
        <v>0</v>
      </c>
      <c r="D37" s="19">
        <v>0</v>
      </c>
      <c r="E37" s="20"/>
      <c r="F37" s="21"/>
      <c r="G37" s="17">
        <v>0</v>
      </c>
      <c r="H37" s="18">
        <v>0</v>
      </c>
      <c r="I37" s="19">
        <v>0</v>
      </c>
      <c r="J37" s="20"/>
      <c r="K37" s="21"/>
      <c r="L37" s="17">
        <v>0</v>
      </c>
      <c r="M37" s="18">
        <v>0</v>
      </c>
      <c r="N37" s="19">
        <v>0</v>
      </c>
      <c r="O37" s="20"/>
      <c r="P37" s="21"/>
      <c r="Q37" s="17">
        <v>41039.18</v>
      </c>
      <c r="R37" s="18">
        <v>3591.18</v>
      </c>
      <c r="S37" s="19">
        <v>0</v>
      </c>
      <c r="T37" s="20"/>
      <c r="U37" s="21"/>
    </row>
    <row r="38" spans="1:21" x14ac:dyDescent="0.2">
      <c r="A38" s="16" t="s">
        <v>113</v>
      </c>
      <c r="B38" s="17">
        <v>42547.07</v>
      </c>
      <c r="C38" s="18">
        <v>23443.31</v>
      </c>
      <c r="D38" s="19">
        <v>0</v>
      </c>
      <c r="E38" s="20"/>
      <c r="F38" s="21"/>
      <c r="G38" s="17">
        <v>26840.37</v>
      </c>
      <c r="H38" s="18">
        <v>27484.59</v>
      </c>
      <c r="I38" s="19">
        <v>0</v>
      </c>
      <c r="J38" s="20"/>
      <c r="K38" s="21"/>
      <c r="L38" s="17">
        <v>20629.849999999999</v>
      </c>
      <c r="M38" s="18">
        <v>12686.23</v>
      </c>
      <c r="N38" s="19">
        <v>0</v>
      </c>
      <c r="O38" s="20"/>
      <c r="P38" s="21"/>
      <c r="Q38" s="17">
        <v>67379.09</v>
      </c>
      <c r="R38" s="18">
        <v>10773.54</v>
      </c>
      <c r="S38" s="19">
        <v>0</v>
      </c>
      <c r="T38" s="20"/>
      <c r="U38" s="21"/>
    </row>
    <row r="39" spans="1:21" x14ac:dyDescent="0.2">
      <c r="A39" s="16" t="s">
        <v>114</v>
      </c>
      <c r="B39" s="17">
        <v>337294.24</v>
      </c>
      <c r="C39" s="18">
        <v>215252.21</v>
      </c>
      <c r="D39" s="19">
        <v>0</v>
      </c>
      <c r="E39" s="20"/>
      <c r="F39" s="21"/>
      <c r="G39" s="17">
        <v>740546.37</v>
      </c>
      <c r="H39" s="18">
        <v>561470.93999999994</v>
      </c>
      <c r="I39" s="19">
        <v>0</v>
      </c>
      <c r="J39" s="20"/>
      <c r="K39" s="21"/>
      <c r="L39" s="17">
        <v>1547033.68</v>
      </c>
      <c r="M39" s="18">
        <v>551146.13</v>
      </c>
      <c r="N39" s="19">
        <v>0</v>
      </c>
      <c r="O39" s="20"/>
      <c r="P39" s="21"/>
      <c r="Q39" s="17">
        <v>4829559.0599999996</v>
      </c>
      <c r="R39" s="18">
        <v>870262.84</v>
      </c>
      <c r="S39" s="19">
        <v>0</v>
      </c>
      <c r="T39" s="20"/>
      <c r="U39" s="21"/>
    </row>
    <row r="40" spans="1:21" x14ac:dyDescent="0.2">
      <c r="A40" s="16" t="s">
        <v>115</v>
      </c>
      <c r="B40" s="17">
        <v>0</v>
      </c>
      <c r="C40" s="18">
        <v>0</v>
      </c>
      <c r="D40" s="19">
        <v>0</v>
      </c>
      <c r="E40" s="20"/>
      <c r="F40" s="21"/>
      <c r="G40" s="17">
        <v>0</v>
      </c>
      <c r="H40" s="18">
        <v>0</v>
      </c>
      <c r="I40" s="19">
        <v>0</v>
      </c>
      <c r="J40" s="20"/>
      <c r="K40" s="21"/>
      <c r="L40" s="17">
        <v>0</v>
      </c>
      <c r="M40" s="18">
        <v>0</v>
      </c>
      <c r="N40" s="19">
        <v>0</v>
      </c>
      <c r="O40" s="20"/>
      <c r="P40" s="21"/>
      <c r="Q40" s="17">
        <v>0</v>
      </c>
      <c r="R40" s="18">
        <v>0</v>
      </c>
      <c r="S40" s="19">
        <v>0</v>
      </c>
      <c r="T40" s="20"/>
      <c r="U40" s="21"/>
    </row>
    <row r="41" spans="1:21" x14ac:dyDescent="0.2">
      <c r="A41" s="16" t="s">
        <v>116</v>
      </c>
      <c r="B41" s="17">
        <v>0</v>
      </c>
      <c r="C41" s="18">
        <v>0</v>
      </c>
      <c r="D41" s="19">
        <v>0</v>
      </c>
      <c r="E41" s="20"/>
      <c r="F41" s="21"/>
      <c r="G41" s="17">
        <v>0</v>
      </c>
      <c r="H41" s="18">
        <v>0</v>
      </c>
      <c r="I41" s="19">
        <v>0</v>
      </c>
      <c r="J41" s="20"/>
      <c r="K41" s="21"/>
      <c r="L41" s="17">
        <v>4541.84</v>
      </c>
      <c r="M41" s="18">
        <v>11276.65</v>
      </c>
      <c r="N41" s="19">
        <v>0</v>
      </c>
      <c r="O41" s="20"/>
      <c r="P41" s="21"/>
      <c r="Q41" s="17">
        <v>10588.02</v>
      </c>
      <c r="R41" s="18">
        <v>17955.900000000001</v>
      </c>
      <c r="S41" s="19">
        <v>0</v>
      </c>
      <c r="T41" s="20"/>
      <c r="U41" s="21"/>
    </row>
    <row r="42" spans="1:21" x14ac:dyDescent="0.2">
      <c r="A42" s="16" t="s">
        <v>117</v>
      </c>
      <c r="B42" s="17">
        <v>0</v>
      </c>
      <c r="C42" s="18">
        <v>0</v>
      </c>
      <c r="D42" s="19">
        <v>0</v>
      </c>
      <c r="E42" s="20"/>
      <c r="F42" s="21"/>
      <c r="G42" s="17">
        <v>1760</v>
      </c>
      <c r="H42" s="18">
        <v>15705.48</v>
      </c>
      <c r="I42" s="19">
        <v>0</v>
      </c>
      <c r="J42" s="20"/>
      <c r="K42" s="21"/>
      <c r="L42" s="17">
        <v>0</v>
      </c>
      <c r="M42" s="18">
        <v>0</v>
      </c>
      <c r="N42" s="19">
        <v>0</v>
      </c>
      <c r="O42" s="20"/>
      <c r="P42" s="21"/>
      <c r="Q42" s="17">
        <v>0</v>
      </c>
      <c r="R42" s="18">
        <v>0</v>
      </c>
      <c r="S42" s="19">
        <v>0</v>
      </c>
      <c r="T42" s="20"/>
      <c r="U42" s="21"/>
    </row>
    <row r="43" spans="1:21" x14ac:dyDescent="0.2">
      <c r="A43" s="16" t="s">
        <v>46</v>
      </c>
      <c r="B43" s="17">
        <v>43171.87</v>
      </c>
      <c r="C43" s="18">
        <v>36230.57</v>
      </c>
      <c r="D43" s="19">
        <v>0</v>
      </c>
      <c r="E43" s="20"/>
      <c r="F43" s="21"/>
      <c r="G43" s="17">
        <v>50267.3</v>
      </c>
      <c r="H43" s="18">
        <v>70674.66</v>
      </c>
      <c r="I43" s="19">
        <v>0</v>
      </c>
      <c r="J43" s="20"/>
      <c r="K43" s="21"/>
      <c r="L43" s="17">
        <v>77584.42</v>
      </c>
      <c r="M43" s="18">
        <v>22553.29</v>
      </c>
      <c r="N43" s="19">
        <v>0</v>
      </c>
      <c r="O43" s="20"/>
      <c r="P43" s="21"/>
      <c r="Q43" s="17">
        <v>118138.42</v>
      </c>
      <c r="R43" s="18">
        <v>37108.870000000003</v>
      </c>
      <c r="S43" s="19">
        <v>0</v>
      </c>
      <c r="T43" s="20"/>
      <c r="U43" s="21"/>
    </row>
    <row r="44" spans="1:21" x14ac:dyDescent="0.2">
      <c r="A44" s="16" t="s">
        <v>62</v>
      </c>
      <c r="B44" s="17">
        <v>0</v>
      </c>
      <c r="C44" s="18">
        <v>0</v>
      </c>
      <c r="D44" s="19">
        <v>0</v>
      </c>
      <c r="E44" s="20"/>
      <c r="F44" s="21"/>
      <c r="G44" s="17">
        <v>0</v>
      </c>
      <c r="H44" s="18">
        <v>0</v>
      </c>
      <c r="I44" s="19">
        <v>0</v>
      </c>
      <c r="J44" s="20"/>
      <c r="K44" s="21"/>
      <c r="L44" s="17">
        <v>0</v>
      </c>
      <c r="M44" s="18">
        <v>0</v>
      </c>
      <c r="N44" s="19">
        <v>0</v>
      </c>
      <c r="O44" s="20"/>
      <c r="P44" s="21"/>
      <c r="Q44" s="17">
        <v>39091.81</v>
      </c>
      <c r="R44" s="18">
        <v>13167.66</v>
      </c>
      <c r="S44" s="19">
        <v>0</v>
      </c>
      <c r="T44" s="20"/>
      <c r="U44" s="21"/>
    </row>
    <row r="45" spans="1:21" x14ac:dyDescent="0.2">
      <c r="A45" s="16" t="s">
        <v>118</v>
      </c>
      <c r="B45" s="17">
        <v>3583.97</v>
      </c>
      <c r="C45" s="18">
        <v>4262.42</v>
      </c>
      <c r="D45" s="19">
        <v>0</v>
      </c>
      <c r="E45" s="20"/>
      <c r="F45" s="21"/>
      <c r="G45" s="17">
        <v>0</v>
      </c>
      <c r="H45" s="18">
        <v>0</v>
      </c>
      <c r="I45" s="19">
        <v>0</v>
      </c>
      <c r="J45" s="20"/>
      <c r="K45" s="21"/>
      <c r="L45" s="17">
        <v>0</v>
      </c>
      <c r="M45" s="18">
        <v>0</v>
      </c>
      <c r="N45" s="19">
        <v>0</v>
      </c>
      <c r="O45" s="20"/>
      <c r="P45" s="21"/>
      <c r="Q45" s="17">
        <v>2125</v>
      </c>
      <c r="R45" s="18">
        <v>1197.06</v>
      </c>
      <c r="S45" s="19">
        <v>0</v>
      </c>
      <c r="T45" s="20"/>
      <c r="U45" s="21"/>
    </row>
    <row r="46" spans="1:21" x14ac:dyDescent="0.2">
      <c r="A46" s="16" t="s">
        <v>47</v>
      </c>
      <c r="B46" s="17">
        <v>0</v>
      </c>
      <c r="C46" s="18">
        <v>0</v>
      </c>
      <c r="D46" s="19">
        <v>0</v>
      </c>
      <c r="E46" s="20"/>
      <c r="F46" s="21"/>
      <c r="G46" s="17">
        <v>0</v>
      </c>
      <c r="H46" s="18">
        <v>0</v>
      </c>
      <c r="I46" s="19">
        <v>0</v>
      </c>
      <c r="J46" s="20"/>
      <c r="K46" s="21"/>
      <c r="L46" s="17">
        <v>7986.94</v>
      </c>
      <c r="M46" s="18">
        <v>1409.58</v>
      </c>
      <c r="N46" s="19">
        <v>0</v>
      </c>
      <c r="O46" s="20"/>
      <c r="P46" s="21"/>
      <c r="Q46" s="17">
        <v>0</v>
      </c>
      <c r="R46" s="18">
        <v>0</v>
      </c>
      <c r="S46" s="19">
        <v>0</v>
      </c>
      <c r="T46" s="20"/>
      <c r="U46" s="21"/>
    </row>
    <row r="47" spans="1:21" x14ac:dyDescent="0.2">
      <c r="A47" s="16" t="s">
        <v>119</v>
      </c>
      <c r="B47" s="17">
        <v>0</v>
      </c>
      <c r="C47" s="18">
        <v>0</v>
      </c>
      <c r="D47" s="19">
        <v>0</v>
      </c>
      <c r="E47" s="20"/>
      <c r="F47" s="21"/>
      <c r="G47" s="17">
        <v>0</v>
      </c>
      <c r="H47" s="18">
        <v>0</v>
      </c>
      <c r="I47" s="19">
        <v>0</v>
      </c>
      <c r="J47" s="20"/>
      <c r="K47" s="21"/>
      <c r="L47" s="17">
        <v>0</v>
      </c>
      <c r="M47" s="18">
        <v>0</v>
      </c>
      <c r="N47" s="19">
        <v>0</v>
      </c>
      <c r="O47" s="20"/>
      <c r="P47" s="21"/>
      <c r="Q47" s="17">
        <v>0</v>
      </c>
      <c r="R47" s="18">
        <v>0</v>
      </c>
      <c r="S47" s="19">
        <v>0</v>
      </c>
      <c r="T47" s="20"/>
      <c r="U47" s="21"/>
    </row>
    <row r="48" spans="1:21" x14ac:dyDescent="0.2">
      <c r="A48" s="16" t="s">
        <v>120</v>
      </c>
      <c r="B48" s="17">
        <v>0</v>
      </c>
      <c r="C48" s="18">
        <v>0</v>
      </c>
      <c r="D48" s="19">
        <v>0</v>
      </c>
      <c r="E48" s="20"/>
      <c r="F48" s="21"/>
      <c r="G48" s="17">
        <v>0</v>
      </c>
      <c r="H48" s="18">
        <v>0</v>
      </c>
      <c r="I48" s="19">
        <v>0</v>
      </c>
      <c r="J48" s="20"/>
      <c r="K48" s="21"/>
      <c r="L48" s="17">
        <v>0</v>
      </c>
      <c r="M48" s="18">
        <v>0</v>
      </c>
      <c r="N48" s="19">
        <v>0</v>
      </c>
      <c r="O48" s="20"/>
      <c r="P48" s="21"/>
      <c r="Q48" s="17">
        <v>0</v>
      </c>
      <c r="R48" s="18">
        <v>0</v>
      </c>
      <c r="S48" s="19">
        <v>0</v>
      </c>
      <c r="T48" s="20"/>
      <c r="U48" s="21"/>
    </row>
    <row r="49" spans="1:21" x14ac:dyDescent="0.2">
      <c r="A49" s="16" t="s">
        <v>48</v>
      </c>
      <c r="B49" s="17">
        <v>232384.28</v>
      </c>
      <c r="C49" s="18">
        <v>110822.92</v>
      </c>
      <c r="D49" s="19">
        <v>0</v>
      </c>
      <c r="E49" s="20"/>
      <c r="F49" s="21"/>
      <c r="G49" s="17">
        <v>235810.72</v>
      </c>
      <c r="H49" s="18">
        <v>321962.36</v>
      </c>
      <c r="I49" s="19">
        <v>0</v>
      </c>
      <c r="J49" s="20"/>
      <c r="K49" s="21"/>
      <c r="L49" s="17">
        <v>527958.6</v>
      </c>
      <c r="M49" s="18">
        <v>255134.14</v>
      </c>
      <c r="N49" s="19">
        <v>0</v>
      </c>
      <c r="O49" s="20"/>
      <c r="P49" s="21"/>
      <c r="Q49" s="17">
        <v>270318.75</v>
      </c>
      <c r="R49" s="18">
        <v>82597.16</v>
      </c>
      <c r="S49" s="19">
        <v>0</v>
      </c>
      <c r="T49" s="20"/>
      <c r="U49" s="21"/>
    </row>
    <row r="50" spans="1:21" x14ac:dyDescent="0.2">
      <c r="A50" s="16" t="s">
        <v>49</v>
      </c>
      <c r="B50" s="17">
        <v>10652.5</v>
      </c>
      <c r="C50" s="18">
        <v>12787.26</v>
      </c>
      <c r="D50" s="19">
        <v>0</v>
      </c>
      <c r="E50" s="20"/>
      <c r="F50" s="21"/>
      <c r="G50" s="17">
        <v>166266.51</v>
      </c>
      <c r="H50" s="18">
        <v>149202.07</v>
      </c>
      <c r="I50" s="19">
        <v>0</v>
      </c>
      <c r="J50" s="20"/>
      <c r="K50" s="21"/>
      <c r="L50" s="17">
        <v>591658.22</v>
      </c>
      <c r="M50" s="18">
        <v>202979.65</v>
      </c>
      <c r="N50" s="19">
        <v>0</v>
      </c>
      <c r="O50" s="20"/>
      <c r="P50" s="21"/>
      <c r="Q50" s="17">
        <v>149174.26</v>
      </c>
      <c r="R50" s="18">
        <v>44291.23</v>
      </c>
      <c r="S50" s="19">
        <v>0</v>
      </c>
      <c r="T50" s="20"/>
      <c r="U50" s="21"/>
    </row>
    <row r="51" spans="1:21" x14ac:dyDescent="0.2">
      <c r="A51" s="16" t="s">
        <v>50</v>
      </c>
      <c r="B51" s="17">
        <v>4833</v>
      </c>
      <c r="C51" s="18">
        <v>4262.42</v>
      </c>
      <c r="D51" s="19">
        <v>0</v>
      </c>
      <c r="E51" s="20"/>
      <c r="F51" s="21"/>
      <c r="G51" s="17">
        <v>0</v>
      </c>
      <c r="H51" s="18">
        <v>0</v>
      </c>
      <c r="I51" s="19">
        <v>0</v>
      </c>
      <c r="J51" s="20"/>
      <c r="K51" s="21"/>
      <c r="L51" s="17">
        <v>0</v>
      </c>
      <c r="M51" s="18">
        <v>0</v>
      </c>
      <c r="N51" s="19">
        <v>0</v>
      </c>
      <c r="O51" s="20"/>
      <c r="P51" s="21"/>
      <c r="Q51" s="17">
        <v>0</v>
      </c>
      <c r="R51" s="18">
        <v>0</v>
      </c>
      <c r="S51" s="19">
        <v>0</v>
      </c>
      <c r="T51" s="20"/>
      <c r="U51" s="21"/>
    </row>
    <row r="52" spans="1:21" x14ac:dyDescent="0.2">
      <c r="A52" s="16" t="s">
        <v>121</v>
      </c>
      <c r="B52" s="17">
        <v>92506.87</v>
      </c>
      <c r="C52" s="18">
        <v>66067.509999999995</v>
      </c>
      <c r="D52" s="19">
        <v>0</v>
      </c>
      <c r="E52" s="20"/>
      <c r="F52" s="21"/>
      <c r="G52" s="17">
        <v>248686.12</v>
      </c>
      <c r="H52" s="18">
        <v>282698.65999999997</v>
      </c>
      <c r="I52" s="19">
        <v>0</v>
      </c>
      <c r="J52" s="20"/>
      <c r="K52" s="21"/>
      <c r="L52" s="17">
        <v>433736.5</v>
      </c>
      <c r="M52" s="18">
        <v>118404.79</v>
      </c>
      <c r="N52" s="19">
        <v>0</v>
      </c>
      <c r="O52" s="20"/>
      <c r="P52" s="21"/>
      <c r="Q52" s="17">
        <v>2312939.6800000002</v>
      </c>
      <c r="R52" s="18">
        <v>837942.22</v>
      </c>
      <c r="S52" s="19">
        <v>0</v>
      </c>
      <c r="T52" s="20"/>
      <c r="U52" s="21"/>
    </row>
    <row r="53" spans="1:21" x14ac:dyDescent="0.2">
      <c r="A53" s="16" t="s">
        <v>100</v>
      </c>
      <c r="B53" s="17">
        <v>0</v>
      </c>
      <c r="C53" s="18">
        <v>0</v>
      </c>
      <c r="D53" s="19">
        <v>0</v>
      </c>
      <c r="E53" s="20"/>
      <c r="F53" s="21"/>
      <c r="G53" s="17">
        <v>0</v>
      </c>
      <c r="H53" s="18">
        <v>0</v>
      </c>
      <c r="I53" s="19">
        <v>0</v>
      </c>
      <c r="J53" s="20"/>
      <c r="K53" s="21"/>
      <c r="L53" s="17">
        <v>0</v>
      </c>
      <c r="M53" s="18">
        <v>0</v>
      </c>
      <c r="N53" s="19">
        <v>0</v>
      </c>
      <c r="O53" s="20"/>
      <c r="P53" s="21"/>
      <c r="Q53" s="17">
        <v>0</v>
      </c>
      <c r="R53" s="18">
        <v>0</v>
      </c>
      <c r="S53" s="19">
        <v>0</v>
      </c>
      <c r="T53" s="20"/>
      <c r="U53" s="21"/>
    </row>
    <row r="54" spans="1:21" x14ac:dyDescent="0.2">
      <c r="B54" s="22">
        <v>0</v>
      </c>
      <c r="C54" s="22">
        <v>0</v>
      </c>
      <c r="D54" s="29"/>
      <c r="G54" s="22">
        <v>0</v>
      </c>
      <c r="H54" s="22">
        <v>0</v>
      </c>
      <c r="I54" s="29"/>
      <c r="L54" s="22">
        <v>0</v>
      </c>
      <c r="M54" s="22">
        <v>0</v>
      </c>
      <c r="N54" s="29"/>
      <c r="Q54" s="22">
        <v>0</v>
      </c>
      <c r="R54" s="22">
        <v>0</v>
      </c>
      <c r="S54" s="29"/>
    </row>
    <row r="55" spans="1:21" x14ac:dyDescent="0.2">
      <c r="C55" s="23"/>
      <c r="L55" s="23"/>
    </row>
    <row r="56" spans="1:21" x14ac:dyDescent="0.2">
      <c r="C56" s="23"/>
    </row>
  </sheetData>
  <sheetProtection algorithmName="SHA-512" hashValue="E1mxaUb7ZOXRcObnTfaesIVo1/Z2UIxOZiqiBqFnxfrWEDaEUNEM0T1X0fwkNg5yH1e49LkFhXCKnWxvBDrhcg==" saltValue="nXEtS+vLxB5+wFkfQME9SA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:D53 I4:I53 N4:N53 S4:S53">
    <cfRule type="cellIs" dxfId="8" priority="40" operator="notEqual">
      <formula>C4</formula>
    </cfRule>
  </conditionalFormatting>
  <conditionalFormatting sqref="B54">
    <cfRule type="cellIs" dxfId="7" priority="25" operator="notEqual">
      <formula>0</formula>
    </cfRule>
  </conditionalFormatting>
  <conditionalFormatting sqref="L54">
    <cfRule type="cellIs" dxfId="6" priority="18" operator="notEqual">
      <formula>0</formula>
    </cfRule>
  </conditionalFormatting>
  <conditionalFormatting sqref="C54">
    <cfRule type="cellIs" dxfId="5" priority="21" operator="notEqual">
      <formula>0</formula>
    </cfRule>
  </conditionalFormatting>
  <conditionalFormatting sqref="Q54">
    <cfRule type="cellIs" dxfId="4" priority="16" operator="notEqual">
      <formula>0</formula>
    </cfRule>
  </conditionalFormatting>
  <conditionalFormatting sqref="H54">
    <cfRule type="cellIs" dxfId="3" priority="11" operator="notEqual">
      <formula>0</formula>
    </cfRule>
  </conditionalFormatting>
  <conditionalFormatting sqref="M54">
    <cfRule type="cellIs" dxfId="2" priority="10" operator="notEqual">
      <formula>0</formula>
    </cfRule>
  </conditionalFormatting>
  <conditionalFormatting sqref="R54">
    <cfRule type="cellIs" dxfId="1" priority="9" operator="notEqual">
      <formula>0</formula>
    </cfRule>
  </conditionalFormatting>
  <conditionalFormatting sqref="G54">
    <cfRule type="cellIs" dxfId="0" priority="5" operator="notEqual">
      <formula>0</formula>
    </cfRule>
  </conditionalFormatting>
  <pageMargins left="0.7" right="0.7" top="0.75" bottom="0.75" header="0.3" footer="0.3"/>
  <pageSetup orientation="portrait" r:id="rId1"/>
  <headerFooter>
    <oddHeader>&amp;CACO Directed Payments to Hospitals for 26-36d-205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Cody Simonsen</cp:lastModifiedBy>
  <cp:lastPrinted>2020-06-10T21:30:26Z</cp:lastPrinted>
  <dcterms:created xsi:type="dcterms:W3CDTF">2017-03-22T18:47:52Z</dcterms:created>
  <dcterms:modified xsi:type="dcterms:W3CDTF">2020-12-16T17:29:23Z</dcterms:modified>
</cp:coreProperties>
</file>