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"/>
    </mc:Choice>
  </mc:AlternateContent>
  <bookViews>
    <workbookView xWindow="0" yWindow="0" windowWidth="11445" windowHeight="6630" tabRatio="758" activeTab="2"/>
  </bookViews>
  <sheets>
    <sheet name="Instructions" sheetId="18" r:id="rId1"/>
    <sheet name="Hospital Days" sheetId="2" r:id="rId2"/>
    <sheet name="ACO Pmt Recon" sheetId="1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F4" i="2"/>
  <c r="E4" i="2"/>
  <c r="C4" i="2"/>
</calcChain>
</file>

<file path=xl/connections.xml><?xml version="1.0" encoding="utf-8"?>
<connections xmlns="http://schemas.openxmlformats.org/spreadsheetml/2006/main">
  <connection id="1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PrivateIPUPL) as PrivateIPUPL_x000d__x000a_FROM HCFSHAREDTABLES.ACOMemberMonthsRatesV_x000d__x000a_WHERE 1=1_x000d__x000a__x0009_and PaidEndCYMnth &gt;= '2018-01'_x000d__x000a_GROUP BY_x000d__x000a__x0009_1,2,3"/>
  </connection>
  <connection id="2" name="Hospital Days" type="1" refreshedVersion="6" saveData="1">
    <dbPr connection="DSN=HCF-DW;UID=mplund;AUTHENTICATION=;" command="with vwACO as (_x000d__x000a__x0009_SELECT_x000d__x000a__x0009__x0009_CASE_x000d__x000a__x0009__x0009__x0009_WHEN  EXTRACT (MONTH FROM vwEncounters.EndDOS) &lt;=6  THEN EXTRACT (YEAR FROM vwEncounters.EndDOS) _x000d__x000a__x0009__x0009__x0009_ELSE EXTRACT (YEAR FROM vwEncounters.EndDOS) + 1 _x000d__x000a__x0009__x0009_END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lanName &lt;&gt; 'Other'_x000d__x000a__x0009_GROUP BY_x000d__x000a__x0009__x0009_1,2,3,4,5,6_x000d__x000a__x0009_) --end vwACO_x000d__x000a_,vwEncounters as (_x000d__x000a__x0009_SELECT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TRIM (HLA.ProviderName)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TotPaid &lt;&gt; 0_x000d__x000a__x0009__x0009_) vwEncDetail(EnctrTCN, ProviderID, BeginDOS, EndDOS, TrnsDate, MCOPaidFlag, ClientId, NetDays, MCOPaidAmt, TotPaid)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INNER JOIN HCFSharedTables.HospitalList_Assessment HLA_x000d__x000a__x0009__x0009_ON EP.MedicaidID = HLA.ProviderID_x000d__x000a__x0009__x000d__x000a__x0009_WHERE 1=1_x000d__x000a__x0009__x0009_and HLA.UPLGroup = 'Private'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TRIM (HLA.ProviderName)_x000d__x000a_) --end vwEncounters_x000d__x000a_,vwReplacements as (_x000d__x000a_SELECT _x000d__x000a__x0009_E.EnctrTCN_x000d__x000a__x0009_,E.OtherTCN_x000d__x000a__x0009_,CAST((E.EndDOS - E.BeginDOS) AS INT) as NewDays_x000d__x000a__x0009_,R.OldDays_x000d__x000a__x0009_,NewDays - 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0_x000d__x000a__x0009_and E.StatusCode NOT IN ('VD', 'AN', 'AW', 'RJ', 'ER') --excluding voided and rejected records_x000d__x000a__x0009_and EB.TrnsDate &gt;= myStartDate_x000d__x000a_)-- end vwReplacements_x000d__x000a_,vwReplaced as (_x000d__x000a_SELECT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,Dates as (SELECT DATE '2018-01-01' as myStartDate, Current_Date as myEndDate)    --end Dates_x000d__x000a_SELECT * FROM vwACO"/>
  </connection>
</connections>
</file>

<file path=xl/sharedStrings.xml><?xml version="1.0" encoding="utf-8"?>
<sst xmlns="http://schemas.openxmlformats.org/spreadsheetml/2006/main" count="165" uniqueCount="147">
  <si>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</si>
  <si>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</si>
  <si>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</si>
  <si>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</si>
  <si>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</si>
  <si>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</si>
  <si>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DIXIE MEDICAL CENTER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</si>
  <si>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</si>
  <si>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</si>
  <si>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</si>
  <si>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</si>
  <si>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</si>
  <si>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</si>
  <si>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</si>
  <si>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</si>
  <si>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</si>
  <si>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</si>
  <si>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</si>
  <si>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</si>
  <si>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</si>
  <si>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</si>
  <si>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</si>
  <si>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</si>
  <si>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</si>
  <si>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</si>
  <si>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</si>
  <si>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</si>
  <si>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</si>
  <si>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</si>
  <si>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</si>
  <si>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</si>
  <si>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</si>
  <si>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</si>
  <si>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</si>
  <si>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</si>
  <si>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</si>
  <si>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</si>
  <si>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</si>
  <si>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</si>
  <si>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</si>
  <si>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</si>
  <si>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</si>
  <si>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</si>
  <si>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</si>
  <si>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</si>
  <si>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</si>
  <si>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</si>
  <si>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</si>
  <si>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</si>
  <si>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</si>
  <si>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</si>
  <si>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</si>
  <si>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</si>
  <si>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</si>
  <si>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</si>
  <si>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</si>
  <si>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</si>
  <si>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</si>
  <si>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</si>
  <si>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UINTAH BASIN MEDICAL CNTR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</si>
  <si>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</si>
  <si>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</si>
  <si>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</si>
  <si>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</si>
  <si>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</si>
  <si>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</si>
  <si>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</si>
  <si>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</si>
  <si>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Pay each hospital the amount shown in the Directed Payment column (C, H, M, or R)</t>
  </si>
  <si>
    <t>Record the Payment Amount in column D, I, N, or S</t>
  </si>
  <si>
    <t>Record the Paid Date in column E, J, O, or T</t>
  </si>
  <si>
    <t>Record the payment Reference Number in column F, K, P, or U</t>
  </si>
  <si>
    <t>Landmark Hosp Salt Lake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</si>
  <si>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</si>
  <si>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</si>
  <si>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</si>
  <si>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</si>
  <si>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</si>
  <si>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</si>
  <si>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</si>
  <si>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</si>
  <si>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</si>
  <si>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</si>
  <si>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</si>
  <si>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</si>
  <si>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</si>
  <si>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</si>
  <si>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</si>
  <si>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</si>
  <si>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</si>
  <si>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</si>
  <si>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</si>
  <si>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</si>
  <si>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870619248011</t>
  </si>
  <si>
    <t>721254895009</t>
  </si>
  <si>
    <t>870269232033</t>
  </si>
  <si>
    <t>942854057033</t>
  </si>
  <si>
    <t>942854057197</t>
  </si>
  <si>
    <t>942854058211</t>
  </si>
  <si>
    <t>621795214002</t>
  </si>
  <si>
    <t>621650573021</t>
  </si>
  <si>
    <t>621831495013</t>
  </si>
  <si>
    <t>870276435005</t>
  </si>
  <si>
    <t>870269232162</t>
  </si>
  <si>
    <t>ProvName</t>
  </si>
  <si>
    <t>ProviderID</t>
  </si>
  <si>
    <t>Email spreadsheet to the Utah Department of Health (medicaiddirectedpayments@utah.gov) within 30 days of the end of the directed payment period.</t>
  </si>
  <si>
    <t>Utah Valley Specialty Hospital</t>
  </si>
  <si>
    <t>ORTHOPEDIC SPECIALTY HOSP</t>
  </si>
  <si>
    <t>PARK CITY MEDICAL CENTER</t>
  </si>
  <si>
    <t>PRIMARY CHILDRENS MED CNTR</t>
  </si>
  <si>
    <t>UTAH VALLEY REG MED CNTR</t>
  </si>
  <si>
    <t>MOUNTAIN WEST MEDICAL CNTR (Tooele)</t>
  </si>
  <si>
    <t>Christus Marian Center</t>
  </si>
  <si>
    <t>Delta Community Med Cntr</t>
  </si>
  <si>
    <t>Fillmore Hospital</t>
  </si>
  <si>
    <t>Healthsouth</t>
  </si>
  <si>
    <t>Highland Ridge</t>
  </si>
  <si>
    <t>Jordan Valley Hosp Lp</t>
  </si>
  <si>
    <t>Mountain West Medical Cntr (Tooele)</t>
  </si>
  <si>
    <t>Northern Utah Rehabiliation Hospital</t>
  </si>
  <si>
    <t>Orthopedic Specialty Hosp</t>
  </si>
  <si>
    <t>Park City Medical Center</t>
  </si>
  <si>
    <t>Primary Childrens Med Cntr</t>
  </si>
  <si>
    <t>Promise Hospital Of Salt Lake</t>
  </si>
  <si>
    <t>Provo Canyon Behavioral Hospital</t>
  </si>
  <si>
    <t>Salt Lake City Behavioral Health</t>
  </si>
  <si>
    <t>Sevier Valley Medical Cntr</t>
  </si>
  <si>
    <t>Silverado Senior Living – Aspen Park</t>
  </si>
  <si>
    <t>South Davis Community Hospital</t>
  </si>
  <si>
    <t>Utah Valley Reg Med Cntr</t>
  </si>
  <si>
    <t>CASTLEVIEW HOSPITAL LLC</t>
  </si>
  <si>
    <t>621762357001</t>
  </si>
  <si>
    <t>26-36d-205 Payments</t>
  </si>
  <si>
    <t>ASHLEY REGIONAL MED CNTR</t>
  </si>
  <si>
    <t>621762532020</t>
  </si>
  <si>
    <t>SANPETE VALLEY HOSPITAL</t>
  </si>
  <si>
    <t>870269232288</t>
  </si>
  <si>
    <t>PROVO CANYON BEHAVIORAL HOSPITAL</t>
  </si>
  <si>
    <t>233044423002</t>
  </si>
  <si>
    <t>SEVIER VALLEY MEDICAL CNTR</t>
  </si>
  <si>
    <t>870269232324</t>
  </si>
  <si>
    <t>2019-08</t>
  </si>
  <si>
    <t>FILLMORE HOSPITAL</t>
  </si>
  <si>
    <t>870269232180</t>
  </si>
  <si>
    <t>PROMISE HOSPITAL OF SALT LAKE</t>
  </si>
  <si>
    <t>943430659001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</si>
</sst>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0" xfId="0" pivotButton="1"/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5" xfId="0" applyNumberFormat="1" applyFill="1" applyBorder="1" applyProtection="1">
      <protection hidden="1"/>
    </xf>
    <xf numFmtId="164" fontId="0" fillId="0" borderId="6" xfId="0" applyNumberFormat="1" applyFill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4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10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11" t="s">
        <v>64</v>
      </c>
      <c r="B1" s="9"/>
    </row>
    <row r="2" spans="1:2" x14ac:dyDescent="0.2">
      <c r="A2" s="11"/>
      <c r="B2" s="9"/>
    </row>
    <row r="3" spans="1:2" x14ac:dyDescent="0.2">
      <c r="A3" s="11"/>
      <c r="B3" s="9"/>
    </row>
    <row r="4" spans="1:2" x14ac:dyDescent="0.2">
      <c r="A4" s="10">
        <v>1</v>
      </c>
      <c r="B4" s="9" t="s">
        <v>62</v>
      </c>
    </row>
    <row r="5" spans="1:2" x14ac:dyDescent="0.2">
      <c r="A5" s="10">
        <v>2</v>
      </c>
      <c r="B5" s="9" t="s">
        <v>68</v>
      </c>
    </row>
    <row r="6" spans="1:2" x14ac:dyDescent="0.2">
      <c r="A6" s="10">
        <v>3</v>
      </c>
      <c r="B6" s="9" t="s">
        <v>69</v>
      </c>
    </row>
    <row r="7" spans="1:2" x14ac:dyDescent="0.2">
      <c r="A7" s="10">
        <v>4</v>
      </c>
      <c r="B7" s="9" t="s">
        <v>70</v>
      </c>
    </row>
    <row r="8" spans="1:2" x14ac:dyDescent="0.2">
      <c r="A8" s="10">
        <v>5</v>
      </c>
      <c r="B8" s="9" t="s">
        <v>71</v>
      </c>
    </row>
    <row r="9" spans="1:2" ht="25.5" x14ac:dyDescent="0.2">
      <c r="A9" s="10">
        <v>6</v>
      </c>
      <c r="B9" s="9" t="s">
        <v>61</v>
      </c>
    </row>
    <row r="10" spans="1:2" ht="25.5" x14ac:dyDescent="0.2">
      <c r="A10" s="10">
        <v>7</v>
      </c>
      <c r="B10" s="9" t="s">
        <v>106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44"/>
  <sheetViews>
    <sheetView showGridLines="0" zoomScaleNormal="10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39.5703125" bestFit="1" customWidth="1"/>
    <col min="2" max="2" width="20" bestFit="1" customWidth="1"/>
    <col min="3" max="3" width="18.7109375" bestFit="1" customWidth="1"/>
    <col min="4" max="7" width="13.85546875" bestFit="1" customWidth="1"/>
  </cols>
  <sheetData>
    <row r="1" spans="1:7" x14ac:dyDescent="0.2">
      <c r="C1" s="7" t="s">
        <v>23</v>
      </c>
      <c r="D1" s="7" t="s">
        <v>21</v>
      </c>
      <c r="E1" s="7" t="s">
        <v>22</v>
      </c>
      <c r="F1" s="7" t="s">
        <v>24</v>
      </c>
      <c r="G1" s="8" t="s">
        <v>0</v>
      </c>
    </row>
    <row r="2" spans="1:7" x14ac:dyDescent="0.2">
      <c r="B2" s="5" t="s">
        <v>133</v>
      </c>
      <c r="C2" s="3">
        <v>1006706.662782757</v>
      </c>
      <c r="D2" s="3">
        <v>3332357.9663490164</v>
      </c>
      <c r="E2" s="3">
        <v>2636408.9647175744</v>
      </c>
      <c r="F2" s="3">
        <v>5363002.2472801302</v>
      </c>
      <c r="G2" s="4">
        <v>12338475.841129478</v>
      </c>
    </row>
    <row r="4" spans="1:7" x14ac:dyDescent="0.2">
      <c r="B4" s="7" t="s">
        <v>25</v>
      </c>
      <c r="C4" s="4">
        <f>C2/VLOOKUP("Grand Total",$A$8:$G$90,MATCH(C1,$A$7:$H$7,0),0)</f>
        <v>1396.2644421397461</v>
      </c>
      <c r="D4" s="4"/>
      <c r="E4" s="4">
        <f>E2/VLOOKUP("Grand Total",$A$8:$G$90,MATCH(E1,$A$7:$H$7,0),0)</f>
        <v>1384.6685739062891</v>
      </c>
      <c r="F4" s="4">
        <f>F2/VLOOKUP("Grand Total",$A$8:$G$90,MATCH(F1,$A$7:$H$7,0),0)</f>
        <v>1405.0307171286693</v>
      </c>
      <c r="G4" s="4">
        <f>G2/VLOOKUP("Grand Total",$A$8:$G$90,MATCH(G1,$A$7:$H$7,0),0)</f>
        <v>1915.3175785671342</v>
      </c>
    </row>
    <row r="5" spans="1:7" x14ac:dyDescent="0.2">
      <c r="D5" s="6"/>
    </row>
    <row r="6" spans="1:7" x14ac:dyDescent="0.2">
      <c r="B6" s="4"/>
      <c r="D6" s="6"/>
      <c r="E6" s="3"/>
      <c r="F6" s="3"/>
    </row>
    <row r="7" spans="1:7" x14ac:dyDescent="0.2">
      <c r="A7" s="1" t="s">
        <v>104</v>
      </c>
      <c r="B7" s="1" t="s">
        <v>105</v>
      </c>
      <c r="C7" s="7" t="s">
        <v>23</v>
      </c>
      <c r="D7" s="7"/>
      <c r="E7" s="7" t="s">
        <v>22</v>
      </c>
      <c r="F7" s="7" t="s">
        <v>24</v>
      </c>
      <c r="G7" s="7" t="s">
        <v>0</v>
      </c>
    </row>
    <row r="8" spans="1:7" x14ac:dyDescent="0.2">
      <c r="A8" t="s">
        <v>1</v>
      </c>
      <c r="B8" t="s">
        <v>75</v>
      </c>
      <c r="C8" s="2"/>
      <c r="D8" s="2"/>
      <c r="E8" s="2">
        <v>6</v>
      </c>
      <c r="F8" s="2">
        <v>81</v>
      </c>
      <c r="G8" s="2">
        <v>87</v>
      </c>
    </row>
    <row r="9" spans="1:7" x14ac:dyDescent="0.2">
      <c r="A9" t="s">
        <v>2</v>
      </c>
      <c r="B9" t="s">
        <v>76</v>
      </c>
      <c r="C9" s="2"/>
      <c r="D9" s="2"/>
      <c r="E9" s="2">
        <v>4</v>
      </c>
      <c r="F9" s="2">
        <v>152</v>
      </c>
      <c r="G9" s="2">
        <v>156</v>
      </c>
    </row>
    <row r="10" spans="1:7" x14ac:dyDescent="0.2">
      <c r="A10" t="s">
        <v>134</v>
      </c>
      <c r="B10" t="s">
        <v>135</v>
      </c>
      <c r="C10" s="2"/>
      <c r="D10" s="2"/>
      <c r="E10" s="2">
        <v>7</v>
      </c>
      <c r="F10" s="2"/>
      <c r="G10" s="2">
        <v>7</v>
      </c>
    </row>
    <row r="11" spans="1:7" x14ac:dyDescent="0.2">
      <c r="A11" t="s">
        <v>3</v>
      </c>
      <c r="B11" t="s">
        <v>77</v>
      </c>
      <c r="C11" s="2">
        <v>4</v>
      </c>
      <c r="D11" s="2"/>
      <c r="E11" s="2">
        <v>6</v>
      </c>
      <c r="F11" s="2">
        <v>12</v>
      </c>
      <c r="G11" s="2">
        <v>22</v>
      </c>
    </row>
    <row r="12" spans="1:7" x14ac:dyDescent="0.2">
      <c r="A12" t="s">
        <v>19</v>
      </c>
      <c r="B12" t="s">
        <v>78</v>
      </c>
      <c r="C12" s="2">
        <v>10</v>
      </c>
      <c r="D12" s="2"/>
      <c r="E12" s="2">
        <v>8</v>
      </c>
      <c r="F12" s="2"/>
      <c r="G12" s="2">
        <v>18</v>
      </c>
    </row>
    <row r="13" spans="1:7" x14ac:dyDescent="0.2">
      <c r="A13" t="s">
        <v>56</v>
      </c>
      <c r="B13" t="s">
        <v>79</v>
      </c>
      <c r="C13" s="2">
        <v>10</v>
      </c>
      <c r="D13" s="2"/>
      <c r="E13" s="2">
        <v>8</v>
      </c>
      <c r="F13" s="2"/>
      <c r="G13" s="2">
        <v>18</v>
      </c>
    </row>
    <row r="14" spans="1:7" x14ac:dyDescent="0.2">
      <c r="A14" t="s">
        <v>131</v>
      </c>
      <c r="B14" t="s">
        <v>132</v>
      </c>
      <c r="C14" s="2"/>
      <c r="D14" s="2"/>
      <c r="E14" s="2">
        <v>10</v>
      </c>
      <c r="F14" s="2"/>
      <c r="G14" s="2">
        <v>10</v>
      </c>
    </row>
    <row r="15" spans="1:7" x14ac:dyDescent="0.2">
      <c r="A15" t="s">
        <v>4</v>
      </c>
      <c r="B15" t="s">
        <v>80</v>
      </c>
      <c r="C15" s="2">
        <v>12</v>
      </c>
      <c r="D15" s="2"/>
      <c r="E15" s="2">
        <v>41</v>
      </c>
      <c r="F15" s="2">
        <v>65</v>
      </c>
      <c r="G15" s="2">
        <v>118</v>
      </c>
    </row>
    <row r="16" spans="1:7" x14ac:dyDescent="0.2">
      <c r="A16" t="s">
        <v>5</v>
      </c>
      <c r="B16" t="s">
        <v>81</v>
      </c>
      <c r="C16" s="2">
        <v>52</v>
      </c>
      <c r="D16" s="2"/>
      <c r="E16" s="2">
        <v>199</v>
      </c>
      <c r="F16" s="2">
        <v>4</v>
      </c>
      <c r="G16" s="2">
        <v>255</v>
      </c>
    </row>
    <row r="17" spans="1:7" x14ac:dyDescent="0.2">
      <c r="A17" t="s">
        <v>6</v>
      </c>
      <c r="B17" t="s">
        <v>82</v>
      </c>
      <c r="C17" s="2">
        <v>105</v>
      </c>
      <c r="D17" s="2"/>
      <c r="E17" s="2">
        <v>132</v>
      </c>
      <c r="F17" s="2">
        <v>264</v>
      </c>
      <c r="G17" s="2">
        <v>501</v>
      </c>
    </row>
    <row r="18" spans="1:7" x14ac:dyDescent="0.2">
      <c r="A18" t="s">
        <v>143</v>
      </c>
      <c r="B18" t="s">
        <v>144</v>
      </c>
      <c r="C18" s="2"/>
      <c r="D18" s="2"/>
      <c r="E18" s="2"/>
      <c r="F18" s="2">
        <v>4</v>
      </c>
      <c r="G18" s="2">
        <v>4</v>
      </c>
    </row>
    <row r="19" spans="1:7" x14ac:dyDescent="0.2">
      <c r="A19" t="s">
        <v>57</v>
      </c>
      <c r="B19" t="s">
        <v>83</v>
      </c>
      <c r="C19" s="2">
        <v>9</v>
      </c>
      <c r="D19" s="2"/>
      <c r="E19" s="2">
        <v>5</v>
      </c>
      <c r="F19" s="2">
        <v>3</v>
      </c>
      <c r="G19" s="2">
        <v>17</v>
      </c>
    </row>
    <row r="20" spans="1:7" x14ac:dyDescent="0.2">
      <c r="A20" t="s">
        <v>7</v>
      </c>
      <c r="B20" t="s">
        <v>84</v>
      </c>
      <c r="C20" s="2">
        <v>8</v>
      </c>
      <c r="D20" s="2"/>
      <c r="E20" s="2">
        <v>1</v>
      </c>
      <c r="F20" s="2">
        <v>173</v>
      </c>
      <c r="G20" s="2">
        <v>182</v>
      </c>
    </row>
    <row r="21" spans="1:7" x14ac:dyDescent="0.2">
      <c r="A21" t="s">
        <v>8</v>
      </c>
      <c r="B21" t="s">
        <v>85</v>
      </c>
      <c r="C21" s="2">
        <v>48</v>
      </c>
      <c r="D21" s="2"/>
      <c r="E21" s="2">
        <v>108</v>
      </c>
      <c r="F21" s="2">
        <v>598</v>
      </c>
      <c r="G21" s="2">
        <v>754</v>
      </c>
    </row>
    <row r="22" spans="1:7" x14ac:dyDescent="0.2">
      <c r="A22" t="s">
        <v>9</v>
      </c>
      <c r="B22" t="s">
        <v>86</v>
      </c>
      <c r="C22" s="2">
        <v>14</v>
      </c>
      <c r="D22" s="2"/>
      <c r="E22" s="2">
        <v>60</v>
      </c>
      <c r="F22" s="2">
        <v>17</v>
      </c>
      <c r="G22" s="2">
        <v>91</v>
      </c>
    </row>
    <row r="23" spans="1:7" x14ac:dyDescent="0.2">
      <c r="A23" t="s">
        <v>20</v>
      </c>
      <c r="B23" t="s">
        <v>87</v>
      </c>
      <c r="C23" s="2">
        <v>6</v>
      </c>
      <c r="D23" s="2"/>
      <c r="E23" s="2">
        <v>42</v>
      </c>
      <c r="F23" s="2">
        <v>8</v>
      </c>
      <c r="G23" s="2">
        <v>56</v>
      </c>
    </row>
    <row r="24" spans="1:7" x14ac:dyDescent="0.2">
      <c r="A24" t="s">
        <v>10</v>
      </c>
      <c r="B24" t="s">
        <v>88</v>
      </c>
      <c r="C24" s="2">
        <v>8</v>
      </c>
      <c r="D24" s="2"/>
      <c r="E24" s="2">
        <v>103</v>
      </c>
      <c r="F24" s="2">
        <v>286</v>
      </c>
      <c r="G24" s="2">
        <v>397</v>
      </c>
    </row>
    <row r="25" spans="1:7" x14ac:dyDescent="0.2">
      <c r="A25" t="s">
        <v>11</v>
      </c>
      <c r="B25" t="s">
        <v>89</v>
      </c>
      <c r="C25" s="2">
        <v>71</v>
      </c>
      <c r="D25" s="2"/>
      <c r="E25" s="2">
        <v>45</v>
      </c>
      <c r="F25" s="2">
        <v>137</v>
      </c>
      <c r="G25" s="2">
        <v>253</v>
      </c>
    </row>
    <row r="26" spans="1:7" x14ac:dyDescent="0.2">
      <c r="A26" t="s">
        <v>12</v>
      </c>
      <c r="B26" t="s">
        <v>90</v>
      </c>
      <c r="C26" s="2">
        <v>2</v>
      </c>
      <c r="D26" s="2"/>
      <c r="E26" s="2">
        <v>55</v>
      </c>
      <c r="F26" s="2">
        <v>0</v>
      </c>
      <c r="G26" s="2">
        <v>57</v>
      </c>
    </row>
    <row r="27" spans="1:7" x14ac:dyDescent="0.2">
      <c r="A27" t="s">
        <v>13</v>
      </c>
      <c r="B27" t="s">
        <v>91</v>
      </c>
      <c r="C27" s="2">
        <v>39</v>
      </c>
      <c r="D27" s="2"/>
      <c r="E27" s="2">
        <v>86</v>
      </c>
      <c r="F27" s="2">
        <v>571</v>
      </c>
      <c r="G27" s="2">
        <v>696</v>
      </c>
    </row>
    <row r="28" spans="1:7" x14ac:dyDescent="0.2">
      <c r="A28" t="s">
        <v>58</v>
      </c>
      <c r="B28" t="s">
        <v>92</v>
      </c>
      <c r="C28" s="2">
        <v>29</v>
      </c>
      <c r="D28" s="2"/>
      <c r="E28" s="2">
        <v>40</v>
      </c>
      <c r="F28" s="2">
        <v>20</v>
      </c>
      <c r="G28" s="2">
        <v>89</v>
      </c>
    </row>
    <row r="29" spans="1:7" x14ac:dyDescent="0.2">
      <c r="A29" t="s">
        <v>112</v>
      </c>
      <c r="B29" t="s">
        <v>93</v>
      </c>
      <c r="C29" s="2">
        <v>7</v>
      </c>
      <c r="D29" s="2"/>
      <c r="E29" s="2">
        <v>24</v>
      </c>
      <c r="F29" s="2">
        <v>6</v>
      </c>
      <c r="G29" s="2">
        <v>37</v>
      </c>
    </row>
    <row r="30" spans="1:7" x14ac:dyDescent="0.2">
      <c r="A30" t="s">
        <v>14</v>
      </c>
      <c r="B30" t="s">
        <v>94</v>
      </c>
      <c r="C30" s="2">
        <v>31</v>
      </c>
      <c r="D30" s="2"/>
      <c r="E30" s="2">
        <v>218</v>
      </c>
      <c r="F30" s="2">
        <v>57</v>
      </c>
      <c r="G30" s="2">
        <v>306</v>
      </c>
    </row>
    <row r="31" spans="1:7" x14ac:dyDescent="0.2">
      <c r="A31" t="s">
        <v>15</v>
      </c>
      <c r="B31" t="s">
        <v>95</v>
      </c>
      <c r="C31" s="2">
        <v>9</v>
      </c>
      <c r="D31" s="2"/>
      <c r="E31" s="2"/>
      <c r="F31" s="2">
        <v>167</v>
      </c>
      <c r="G31" s="2">
        <v>176</v>
      </c>
    </row>
    <row r="32" spans="1:7" x14ac:dyDescent="0.2">
      <c r="A32" t="s">
        <v>108</v>
      </c>
      <c r="B32" t="s">
        <v>96</v>
      </c>
      <c r="C32" s="2"/>
      <c r="D32" s="2"/>
      <c r="E32" s="2"/>
      <c r="F32" s="2">
        <v>8</v>
      </c>
      <c r="G32" s="2">
        <v>8</v>
      </c>
    </row>
    <row r="33" spans="1:10" x14ac:dyDescent="0.2">
      <c r="A33" t="s">
        <v>109</v>
      </c>
      <c r="B33" t="s">
        <v>97</v>
      </c>
      <c r="C33" s="2"/>
      <c r="D33" s="2"/>
      <c r="E33" s="2">
        <v>4</v>
      </c>
      <c r="F33" s="2">
        <v>7</v>
      </c>
      <c r="G33" s="2">
        <v>11</v>
      </c>
    </row>
    <row r="34" spans="1:10" x14ac:dyDescent="0.2">
      <c r="A34" t="s">
        <v>110</v>
      </c>
      <c r="B34" t="s">
        <v>98</v>
      </c>
      <c r="C34" s="2">
        <v>79</v>
      </c>
      <c r="D34" s="2"/>
      <c r="E34" s="2">
        <v>234</v>
      </c>
      <c r="F34" s="2">
        <v>522</v>
      </c>
      <c r="G34" s="2">
        <v>835</v>
      </c>
      <c r="J34" s="3"/>
    </row>
    <row r="35" spans="1:10" x14ac:dyDescent="0.2">
      <c r="A35" t="s">
        <v>145</v>
      </c>
      <c r="B35" t="s">
        <v>146</v>
      </c>
      <c r="C35" s="2"/>
      <c r="D35" s="2"/>
      <c r="E35" s="2"/>
      <c r="F35" s="2">
        <v>43</v>
      </c>
      <c r="G35" s="2">
        <v>43</v>
      </c>
    </row>
    <row r="36" spans="1:10" x14ac:dyDescent="0.2">
      <c r="A36" t="s">
        <v>138</v>
      </c>
      <c r="B36" t="s">
        <v>139</v>
      </c>
      <c r="C36" s="2"/>
      <c r="D36" s="2"/>
      <c r="E36" s="2"/>
      <c r="F36" s="2">
        <v>8</v>
      </c>
      <c r="G36" s="2">
        <v>8</v>
      </c>
    </row>
    <row r="37" spans="1:10" x14ac:dyDescent="0.2">
      <c r="A37" t="s">
        <v>16</v>
      </c>
      <c r="B37" t="s">
        <v>99</v>
      </c>
      <c r="C37" s="2">
        <v>12</v>
      </c>
      <c r="D37" s="2"/>
      <c r="E37" s="2">
        <v>40</v>
      </c>
      <c r="F37" s="2">
        <v>8</v>
      </c>
      <c r="G37" s="2">
        <v>60</v>
      </c>
    </row>
    <row r="38" spans="1:10" x14ac:dyDescent="0.2">
      <c r="A38" t="s">
        <v>136</v>
      </c>
      <c r="B38" t="s">
        <v>137</v>
      </c>
      <c r="C38" s="2">
        <v>2</v>
      </c>
      <c r="D38" s="2"/>
      <c r="E38" s="2"/>
      <c r="F38" s="2"/>
      <c r="G38" s="2">
        <v>2</v>
      </c>
    </row>
    <row r="39" spans="1:10" x14ac:dyDescent="0.2">
      <c r="A39" t="s">
        <v>140</v>
      </c>
      <c r="B39" t="s">
        <v>141</v>
      </c>
      <c r="C39" s="2"/>
      <c r="D39" s="2"/>
      <c r="E39" s="2"/>
      <c r="F39" s="2">
        <v>6</v>
      </c>
      <c r="G39" s="2">
        <v>6</v>
      </c>
    </row>
    <row r="40" spans="1:10" x14ac:dyDescent="0.2">
      <c r="A40" t="s">
        <v>17</v>
      </c>
      <c r="B40" t="s">
        <v>100</v>
      </c>
      <c r="C40" s="2">
        <v>102</v>
      </c>
      <c r="D40" s="2"/>
      <c r="E40" s="2">
        <v>277</v>
      </c>
      <c r="F40" s="2">
        <v>54</v>
      </c>
      <c r="G40" s="2">
        <v>433</v>
      </c>
    </row>
    <row r="41" spans="1:10" x14ac:dyDescent="0.2">
      <c r="A41" t="s">
        <v>18</v>
      </c>
      <c r="B41" t="s">
        <v>101</v>
      </c>
      <c r="C41" s="2">
        <v>15</v>
      </c>
      <c r="D41" s="2"/>
      <c r="E41" s="2">
        <v>43</v>
      </c>
      <c r="F41" s="2">
        <v>24</v>
      </c>
      <c r="G41" s="2">
        <v>82</v>
      </c>
    </row>
    <row r="42" spans="1:10" x14ac:dyDescent="0.2">
      <c r="A42" t="s">
        <v>59</v>
      </c>
      <c r="B42" t="s">
        <v>102</v>
      </c>
      <c r="C42" s="2"/>
      <c r="D42" s="2"/>
      <c r="E42" s="2">
        <v>6</v>
      </c>
      <c r="F42" s="2"/>
      <c r="G42" s="2">
        <v>6</v>
      </c>
    </row>
    <row r="43" spans="1:10" x14ac:dyDescent="0.2">
      <c r="A43" t="s">
        <v>111</v>
      </c>
      <c r="B43" t="s">
        <v>103</v>
      </c>
      <c r="C43" s="2">
        <v>37</v>
      </c>
      <c r="D43" s="2"/>
      <c r="E43" s="2">
        <v>92</v>
      </c>
      <c r="F43" s="2">
        <v>512</v>
      </c>
      <c r="G43" s="2">
        <v>641</v>
      </c>
    </row>
    <row r="44" spans="1:10" x14ac:dyDescent="0.2">
      <c r="A44" t="s">
        <v>0</v>
      </c>
      <c r="C44" s="2">
        <v>721</v>
      </c>
      <c r="D44" s="2"/>
      <c r="E44" s="2">
        <v>1904</v>
      </c>
      <c r="F44" s="2">
        <v>3817</v>
      </c>
      <c r="G44" s="2">
        <v>6442</v>
      </c>
    </row>
  </sheetData>
  <conditionalFormatting sqref="D5:D6">
    <cfRule type="cellIs" dxfId="14" priority="2" operator="notEqual">
      <formula>0</formula>
    </cfRule>
  </conditionalFormatting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56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defaultRowHeight="12.75" x14ac:dyDescent="0.2"/>
  <cols>
    <col min="1" max="1" width="34.42578125" style="13" bestFit="1" customWidth="1"/>
    <col min="2" max="2" width="13.5703125" style="13" customWidth="1"/>
    <col min="3" max="6" width="14.28515625" style="13" customWidth="1"/>
    <col min="7" max="7" width="13.5703125" style="13" customWidth="1"/>
    <col min="8" max="11" width="14.28515625" style="13" customWidth="1"/>
    <col min="12" max="12" width="13.5703125" style="13" customWidth="1"/>
    <col min="13" max="16" width="14.28515625" style="13" customWidth="1"/>
    <col min="17" max="16384" width="9.140625" style="13"/>
  </cols>
  <sheetData>
    <row r="1" spans="1:16" x14ac:dyDescent="0.2">
      <c r="A1" s="12" t="s">
        <v>26</v>
      </c>
      <c r="B1" s="12"/>
    </row>
    <row r="2" spans="1:16" x14ac:dyDescent="0.2">
      <c r="A2" s="13" t="s">
        <v>142</v>
      </c>
      <c r="B2" s="29" t="s">
        <v>23</v>
      </c>
      <c r="C2" s="29"/>
      <c r="D2" s="29"/>
      <c r="E2" s="29"/>
      <c r="F2" s="29"/>
      <c r="G2" s="30" t="s">
        <v>22</v>
      </c>
      <c r="H2" s="31"/>
      <c r="I2" s="31"/>
      <c r="J2" s="31"/>
      <c r="K2" s="32"/>
      <c r="L2" s="30" t="s">
        <v>24</v>
      </c>
      <c r="M2" s="31"/>
      <c r="N2" s="31"/>
      <c r="O2" s="31"/>
      <c r="P2" s="32"/>
    </row>
    <row r="3" spans="1:16" ht="38.25" x14ac:dyDescent="0.2">
      <c r="A3" s="14" t="s">
        <v>55</v>
      </c>
      <c r="B3" s="15" t="s">
        <v>60</v>
      </c>
      <c r="C3" s="15" t="s">
        <v>51</v>
      </c>
      <c r="D3" s="15" t="s">
        <v>53</v>
      </c>
      <c r="E3" s="15" t="s">
        <v>52</v>
      </c>
      <c r="F3" s="15" t="s">
        <v>54</v>
      </c>
      <c r="G3" s="15" t="s">
        <v>60</v>
      </c>
      <c r="H3" s="15" t="s">
        <v>51</v>
      </c>
      <c r="I3" s="15" t="s">
        <v>53</v>
      </c>
      <c r="J3" s="15" t="s">
        <v>52</v>
      </c>
      <c r="K3" s="15" t="s">
        <v>54</v>
      </c>
      <c r="L3" s="15" t="s">
        <v>60</v>
      </c>
      <c r="M3" s="15" t="s">
        <v>51</v>
      </c>
      <c r="N3" s="15" t="s">
        <v>53</v>
      </c>
      <c r="O3" s="15" t="s">
        <v>52</v>
      </c>
      <c r="P3" s="15" t="s">
        <v>54</v>
      </c>
    </row>
    <row r="4" spans="1:16" x14ac:dyDescent="0.2">
      <c r="A4" s="16" t="s">
        <v>27</v>
      </c>
      <c r="B4" s="17">
        <v>0</v>
      </c>
      <c r="C4" s="18">
        <v>0</v>
      </c>
      <c r="D4" s="19">
        <v>0</v>
      </c>
      <c r="E4" s="20"/>
      <c r="F4" s="21"/>
      <c r="G4" s="17">
        <v>0</v>
      </c>
      <c r="H4" s="18">
        <v>8308.01</v>
      </c>
      <c r="I4" s="19">
        <v>0</v>
      </c>
      <c r="J4" s="20"/>
      <c r="K4" s="21"/>
      <c r="L4" s="17">
        <v>0</v>
      </c>
      <c r="M4" s="18">
        <v>113807.49</v>
      </c>
      <c r="N4" s="19">
        <v>0</v>
      </c>
      <c r="O4" s="20"/>
      <c r="P4" s="21"/>
    </row>
    <row r="5" spans="1:16" x14ac:dyDescent="0.2">
      <c r="A5" s="16" t="s">
        <v>28</v>
      </c>
      <c r="B5" s="17">
        <v>0</v>
      </c>
      <c r="C5" s="18">
        <v>0</v>
      </c>
      <c r="D5" s="19">
        <v>0</v>
      </c>
      <c r="E5" s="20"/>
      <c r="F5" s="21"/>
      <c r="G5" s="17">
        <v>0</v>
      </c>
      <c r="H5" s="18">
        <v>5538.67</v>
      </c>
      <c r="I5" s="19">
        <v>0</v>
      </c>
      <c r="J5" s="20"/>
      <c r="K5" s="21"/>
      <c r="L5" s="17">
        <v>2678.2</v>
      </c>
      <c r="M5" s="18">
        <v>213564.67</v>
      </c>
      <c r="N5" s="19">
        <v>0</v>
      </c>
      <c r="O5" s="20"/>
      <c r="P5" s="21"/>
    </row>
    <row r="6" spans="1:16" x14ac:dyDescent="0.2">
      <c r="A6" s="16" t="s">
        <v>29</v>
      </c>
      <c r="B6" s="17">
        <v>0</v>
      </c>
      <c r="C6" s="18">
        <v>0</v>
      </c>
      <c r="D6" s="19">
        <v>0</v>
      </c>
      <c r="E6" s="20"/>
      <c r="F6" s="21"/>
      <c r="G6" s="17">
        <v>0</v>
      </c>
      <c r="H6" s="18">
        <v>9692.68</v>
      </c>
      <c r="I6" s="19">
        <v>0</v>
      </c>
      <c r="J6" s="20"/>
      <c r="K6" s="21"/>
      <c r="L6" s="17">
        <v>0</v>
      </c>
      <c r="M6" s="18">
        <v>0</v>
      </c>
      <c r="N6" s="19">
        <v>0</v>
      </c>
      <c r="O6" s="20"/>
      <c r="P6" s="21"/>
    </row>
    <row r="7" spans="1:16" x14ac:dyDescent="0.2">
      <c r="A7" s="16" t="s">
        <v>30</v>
      </c>
      <c r="B7" s="17">
        <v>0</v>
      </c>
      <c r="C7" s="18">
        <v>5585.06</v>
      </c>
      <c r="D7" s="19">
        <v>0</v>
      </c>
      <c r="E7" s="20"/>
      <c r="F7" s="21"/>
      <c r="G7" s="17">
        <v>0</v>
      </c>
      <c r="H7" s="18">
        <v>8308.01</v>
      </c>
      <c r="I7" s="19">
        <v>0</v>
      </c>
      <c r="J7" s="20"/>
      <c r="K7" s="21"/>
      <c r="L7" s="17">
        <v>0</v>
      </c>
      <c r="M7" s="18">
        <v>16860.37</v>
      </c>
      <c r="N7" s="19">
        <v>0</v>
      </c>
      <c r="O7" s="20"/>
      <c r="P7" s="21"/>
    </row>
    <row r="8" spans="1:16" x14ac:dyDescent="0.2">
      <c r="A8" s="16" t="s">
        <v>65</v>
      </c>
      <c r="B8" s="17">
        <v>0</v>
      </c>
      <c r="C8" s="18">
        <v>0</v>
      </c>
      <c r="D8" s="19">
        <v>0</v>
      </c>
      <c r="E8" s="20"/>
      <c r="F8" s="21"/>
      <c r="G8" s="17">
        <v>0</v>
      </c>
      <c r="H8" s="18">
        <v>0</v>
      </c>
      <c r="I8" s="19">
        <v>0</v>
      </c>
      <c r="J8" s="20"/>
      <c r="K8" s="21"/>
      <c r="L8" s="17">
        <v>0</v>
      </c>
      <c r="M8" s="18">
        <v>0</v>
      </c>
      <c r="N8" s="19">
        <v>0</v>
      </c>
      <c r="O8" s="20"/>
      <c r="P8" s="21"/>
    </row>
    <row r="9" spans="1:16" x14ac:dyDescent="0.2">
      <c r="A9" s="16" t="s">
        <v>31</v>
      </c>
      <c r="B9" s="17">
        <v>0</v>
      </c>
      <c r="C9" s="18">
        <v>13962.64</v>
      </c>
      <c r="D9" s="19">
        <v>0</v>
      </c>
      <c r="E9" s="20"/>
      <c r="F9" s="21"/>
      <c r="G9" s="17">
        <v>0</v>
      </c>
      <c r="H9" s="18">
        <v>11077.35</v>
      </c>
      <c r="I9" s="19">
        <v>0</v>
      </c>
      <c r="J9" s="20"/>
      <c r="K9" s="21"/>
      <c r="L9" s="17">
        <v>0</v>
      </c>
      <c r="M9" s="18">
        <v>0</v>
      </c>
      <c r="N9" s="19">
        <v>0</v>
      </c>
      <c r="O9" s="20"/>
      <c r="P9" s="21"/>
    </row>
    <row r="10" spans="1:16" x14ac:dyDescent="0.2">
      <c r="A10" s="16" t="s">
        <v>32</v>
      </c>
      <c r="B10" s="17">
        <v>0</v>
      </c>
      <c r="C10" s="18">
        <v>13962.64</v>
      </c>
      <c r="D10" s="19">
        <v>0</v>
      </c>
      <c r="E10" s="20"/>
      <c r="F10" s="21"/>
      <c r="G10" s="17">
        <v>0</v>
      </c>
      <c r="H10" s="18">
        <v>11077.35</v>
      </c>
      <c r="I10" s="19">
        <v>0</v>
      </c>
      <c r="J10" s="20"/>
      <c r="K10" s="21"/>
      <c r="L10" s="17">
        <v>0</v>
      </c>
      <c r="M10" s="18">
        <v>0</v>
      </c>
      <c r="N10" s="19">
        <v>0</v>
      </c>
      <c r="O10" s="20"/>
      <c r="P10" s="21"/>
    </row>
    <row r="11" spans="1:16" x14ac:dyDescent="0.2">
      <c r="A11" s="16" t="s">
        <v>74</v>
      </c>
      <c r="B11" s="17">
        <v>0</v>
      </c>
      <c r="C11" s="18">
        <v>0</v>
      </c>
      <c r="D11" s="19">
        <v>0</v>
      </c>
      <c r="E11" s="20"/>
      <c r="F11" s="21"/>
      <c r="G11" s="17">
        <v>0</v>
      </c>
      <c r="H11" s="18">
        <v>13846.69</v>
      </c>
      <c r="I11" s="19">
        <v>0</v>
      </c>
      <c r="J11" s="20"/>
      <c r="K11" s="21"/>
      <c r="L11" s="17">
        <v>0</v>
      </c>
      <c r="M11" s="18">
        <v>0</v>
      </c>
      <c r="N11" s="19">
        <v>0</v>
      </c>
      <c r="O11" s="20"/>
      <c r="P11" s="21"/>
    </row>
    <row r="12" spans="1:16" x14ac:dyDescent="0.2">
      <c r="A12" s="16" t="s">
        <v>33</v>
      </c>
      <c r="B12" s="17">
        <v>0</v>
      </c>
      <c r="C12" s="18">
        <v>16755.169999999998</v>
      </c>
      <c r="D12" s="19">
        <v>0</v>
      </c>
      <c r="E12" s="20"/>
      <c r="F12" s="21"/>
      <c r="G12" s="17">
        <v>8961.94</v>
      </c>
      <c r="H12" s="18">
        <v>56771.41</v>
      </c>
      <c r="I12" s="19">
        <v>0</v>
      </c>
      <c r="J12" s="20"/>
      <c r="K12" s="21"/>
      <c r="L12" s="17">
        <v>3691.77</v>
      </c>
      <c r="M12" s="18">
        <v>91327</v>
      </c>
      <c r="N12" s="19">
        <v>0</v>
      </c>
      <c r="O12" s="20"/>
      <c r="P12" s="21"/>
    </row>
    <row r="13" spans="1:16" x14ac:dyDescent="0.2">
      <c r="A13" s="16" t="s">
        <v>34</v>
      </c>
      <c r="B13" s="17">
        <v>0</v>
      </c>
      <c r="C13" s="18">
        <v>0</v>
      </c>
      <c r="D13" s="19">
        <v>0</v>
      </c>
      <c r="E13" s="20"/>
      <c r="F13" s="21"/>
      <c r="G13" s="17">
        <v>0</v>
      </c>
      <c r="H13" s="18">
        <v>0</v>
      </c>
      <c r="I13" s="19">
        <v>0</v>
      </c>
      <c r="J13" s="20"/>
      <c r="K13" s="21"/>
      <c r="L13" s="17">
        <v>0</v>
      </c>
      <c r="M13" s="18">
        <v>0</v>
      </c>
      <c r="N13" s="19">
        <v>0</v>
      </c>
      <c r="O13" s="20"/>
      <c r="P13" s="21"/>
    </row>
    <row r="14" spans="1:16" x14ac:dyDescent="0.2">
      <c r="A14" s="16" t="s">
        <v>113</v>
      </c>
      <c r="B14" s="17">
        <v>0</v>
      </c>
      <c r="C14" s="18">
        <v>0</v>
      </c>
      <c r="D14" s="19">
        <v>0</v>
      </c>
      <c r="E14" s="20"/>
      <c r="F14" s="21"/>
      <c r="G14" s="17">
        <v>0</v>
      </c>
      <c r="H14" s="18">
        <v>0</v>
      </c>
      <c r="I14" s="19">
        <v>0</v>
      </c>
      <c r="J14" s="20"/>
      <c r="K14" s="21"/>
      <c r="L14" s="17">
        <v>0</v>
      </c>
      <c r="M14" s="18">
        <v>0</v>
      </c>
      <c r="N14" s="19">
        <v>0</v>
      </c>
      <c r="O14" s="20"/>
      <c r="P14" s="21"/>
    </row>
    <row r="15" spans="1:16" x14ac:dyDescent="0.2">
      <c r="A15" s="16" t="s">
        <v>35</v>
      </c>
      <c r="B15" s="17">
        <v>0</v>
      </c>
      <c r="C15" s="18">
        <v>72605.75</v>
      </c>
      <c r="D15" s="19">
        <v>0</v>
      </c>
      <c r="E15" s="20"/>
      <c r="F15" s="21"/>
      <c r="G15" s="17">
        <v>1385.7</v>
      </c>
      <c r="H15" s="18">
        <v>275549.05</v>
      </c>
      <c r="I15" s="19">
        <v>0</v>
      </c>
      <c r="J15" s="20"/>
      <c r="K15" s="21"/>
      <c r="L15" s="17">
        <v>0</v>
      </c>
      <c r="M15" s="18">
        <v>5620.12</v>
      </c>
      <c r="N15" s="19">
        <v>0</v>
      </c>
      <c r="O15" s="20"/>
      <c r="P15" s="21"/>
    </row>
    <row r="16" spans="1:16" x14ac:dyDescent="0.2">
      <c r="A16" s="16" t="s">
        <v>114</v>
      </c>
      <c r="B16" s="17">
        <v>0</v>
      </c>
      <c r="C16" s="18">
        <v>0</v>
      </c>
      <c r="D16" s="19">
        <v>0</v>
      </c>
      <c r="E16" s="20"/>
      <c r="F16" s="21"/>
      <c r="G16" s="17">
        <v>0</v>
      </c>
      <c r="H16" s="18">
        <v>0</v>
      </c>
      <c r="I16" s="19">
        <v>0</v>
      </c>
      <c r="J16" s="20"/>
      <c r="K16" s="21"/>
      <c r="L16" s="17">
        <v>0</v>
      </c>
      <c r="M16" s="18">
        <v>0</v>
      </c>
      <c r="N16" s="19">
        <v>0</v>
      </c>
      <c r="O16" s="20"/>
      <c r="P16" s="21"/>
    </row>
    <row r="17" spans="1:16" x14ac:dyDescent="0.2">
      <c r="A17" s="16" t="s">
        <v>36</v>
      </c>
      <c r="B17" s="17">
        <v>0</v>
      </c>
      <c r="C17" s="18">
        <v>146607.76999999999</v>
      </c>
      <c r="D17" s="19">
        <v>0</v>
      </c>
      <c r="E17" s="20"/>
      <c r="F17" s="21"/>
      <c r="G17" s="17">
        <v>51447.92</v>
      </c>
      <c r="H17" s="18">
        <v>182776.25</v>
      </c>
      <c r="I17" s="19">
        <v>0</v>
      </c>
      <c r="J17" s="20"/>
      <c r="K17" s="21"/>
      <c r="L17" s="17">
        <v>12283.08</v>
      </c>
      <c r="M17" s="18">
        <v>370928.11</v>
      </c>
      <c r="N17" s="19">
        <v>0</v>
      </c>
      <c r="O17" s="20"/>
      <c r="P17" s="21"/>
    </row>
    <row r="18" spans="1:16" x14ac:dyDescent="0.2">
      <c r="A18" s="16" t="s">
        <v>115</v>
      </c>
      <c r="B18" s="17">
        <v>0</v>
      </c>
      <c r="C18" s="18">
        <v>0</v>
      </c>
      <c r="D18" s="19">
        <v>0</v>
      </c>
      <c r="E18" s="20"/>
      <c r="F18" s="21"/>
      <c r="G18" s="17">
        <v>0</v>
      </c>
      <c r="H18" s="18">
        <v>0</v>
      </c>
      <c r="I18" s="19">
        <v>0</v>
      </c>
      <c r="J18" s="20"/>
      <c r="K18" s="21"/>
      <c r="L18" s="17">
        <v>0</v>
      </c>
      <c r="M18" s="18">
        <v>5620.12</v>
      </c>
      <c r="N18" s="19">
        <v>0</v>
      </c>
      <c r="O18" s="20"/>
      <c r="P18" s="21"/>
    </row>
    <row r="19" spans="1:16" x14ac:dyDescent="0.2">
      <c r="A19" s="16" t="s">
        <v>116</v>
      </c>
      <c r="B19" s="17">
        <v>0</v>
      </c>
      <c r="C19" s="18">
        <v>0</v>
      </c>
      <c r="D19" s="19">
        <v>0</v>
      </c>
      <c r="E19" s="20"/>
      <c r="F19" s="21"/>
      <c r="G19" s="17">
        <v>0</v>
      </c>
      <c r="H19" s="18">
        <v>0</v>
      </c>
      <c r="I19" s="19">
        <v>0</v>
      </c>
      <c r="J19" s="20"/>
      <c r="K19" s="21"/>
      <c r="L19" s="17">
        <v>0</v>
      </c>
      <c r="M19" s="18">
        <v>0</v>
      </c>
      <c r="N19" s="19">
        <v>0</v>
      </c>
      <c r="O19" s="20"/>
      <c r="P19" s="21"/>
    </row>
    <row r="20" spans="1:16" x14ac:dyDescent="0.2">
      <c r="A20" s="16" t="s">
        <v>37</v>
      </c>
      <c r="B20" s="17">
        <v>0</v>
      </c>
      <c r="C20" s="18">
        <v>12566.38</v>
      </c>
      <c r="D20" s="19">
        <v>0</v>
      </c>
      <c r="E20" s="20"/>
      <c r="F20" s="21"/>
      <c r="G20" s="17">
        <v>0</v>
      </c>
      <c r="H20" s="18">
        <v>6923.34</v>
      </c>
      <c r="I20" s="19">
        <v>0</v>
      </c>
      <c r="J20" s="20"/>
      <c r="K20" s="21"/>
      <c r="L20" s="17">
        <v>0</v>
      </c>
      <c r="M20" s="18">
        <v>4215.09</v>
      </c>
      <c r="N20" s="19">
        <v>0</v>
      </c>
      <c r="O20" s="20"/>
      <c r="P20" s="21"/>
    </row>
    <row r="21" spans="1:16" x14ac:dyDescent="0.2">
      <c r="A21" s="16" t="s">
        <v>117</v>
      </c>
      <c r="B21" s="17">
        <v>0</v>
      </c>
      <c r="C21" s="18">
        <v>0</v>
      </c>
      <c r="D21" s="19">
        <v>0</v>
      </c>
      <c r="E21" s="20"/>
      <c r="F21" s="21"/>
      <c r="G21" s="17">
        <v>0</v>
      </c>
      <c r="H21" s="18">
        <v>0</v>
      </c>
      <c r="I21" s="19">
        <v>0</v>
      </c>
      <c r="J21" s="20"/>
      <c r="K21" s="21"/>
      <c r="L21" s="17">
        <v>0</v>
      </c>
      <c r="M21" s="18">
        <v>0</v>
      </c>
      <c r="N21" s="19">
        <v>0</v>
      </c>
      <c r="O21" s="20"/>
      <c r="P21" s="21"/>
    </row>
    <row r="22" spans="1:16" x14ac:dyDescent="0.2">
      <c r="A22" s="16" t="s">
        <v>66</v>
      </c>
      <c r="B22" s="17">
        <v>0</v>
      </c>
      <c r="C22" s="18">
        <v>11170.12</v>
      </c>
      <c r="D22" s="19">
        <v>0</v>
      </c>
      <c r="E22" s="20"/>
      <c r="F22" s="21"/>
      <c r="G22" s="17">
        <v>0</v>
      </c>
      <c r="H22" s="18">
        <v>1384.67</v>
      </c>
      <c r="I22" s="19">
        <v>0</v>
      </c>
      <c r="J22" s="20"/>
      <c r="K22" s="21"/>
      <c r="L22" s="17">
        <v>0</v>
      </c>
      <c r="M22" s="18">
        <v>243070.31</v>
      </c>
      <c r="N22" s="19">
        <v>0</v>
      </c>
      <c r="O22" s="20"/>
      <c r="P22" s="21"/>
    </row>
    <row r="23" spans="1:16" x14ac:dyDescent="0.2">
      <c r="A23" s="16" t="s">
        <v>38</v>
      </c>
      <c r="B23" s="17">
        <v>0</v>
      </c>
      <c r="C23" s="18">
        <v>67020.69</v>
      </c>
      <c r="D23" s="19">
        <v>0</v>
      </c>
      <c r="E23" s="20"/>
      <c r="F23" s="21"/>
      <c r="G23" s="17">
        <v>39131.699999999997</v>
      </c>
      <c r="H23" s="18">
        <v>149544.21</v>
      </c>
      <c r="I23" s="19">
        <v>0</v>
      </c>
      <c r="J23" s="20"/>
      <c r="K23" s="21"/>
      <c r="L23" s="17">
        <v>29908.19</v>
      </c>
      <c r="M23" s="18">
        <v>840208.37</v>
      </c>
      <c r="N23" s="19">
        <v>0</v>
      </c>
      <c r="O23" s="20"/>
      <c r="P23" s="21"/>
    </row>
    <row r="24" spans="1:16" x14ac:dyDescent="0.2">
      <c r="A24" s="16" t="s">
        <v>118</v>
      </c>
      <c r="B24" s="17">
        <v>0</v>
      </c>
      <c r="C24" s="18">
        <v>19547.7</v>
      </c>
      <c r="D24" s="19">
        <v>0</v>
      </c>
      <c r="E24" s="20"/>
      <c r="F24" s="21"/>
      <c r="G24" s="17">
        <v>0</v>
      </c>
      <c r="H24" s="18">
        <v>83080.11</v>
      </c>
      <c r="I24" s="19">
        <v>0</v>
      </c>
      <c r="J24" s="20"/>
      <c r="K24" s="21"/>
      <c r="L24" s="17">
        <v>0</v>
      </c>
      <c r="M24" s="18">
        <v>23885.52</v>
      </c>
      <c r="N24" s="19">
        <v>0</v>
      </c>
      <c r="O24" s="20"/>
      <c r="P24" s="21"/>
    </row>
    <row r="25" spans="1:16" x14ac:dyDescent="0.2">
      <c r="A25" s="16" t="s">
        <v>39</v>
      </c>
      <c r="B25" s="17">
        <v>0</v>
      </c>
      <c r="C25" s="18">
        <v>8377.59</v>
      </c>
      <c r="D25" s="19">
        <v>0</v>
      </c>
      <c r="E25" s="20"/>
      <c r="F25" s="21"/>
      <c r="G25" s="17">
        <v>2243.1</v>
      </c>
      <c r="H25" s="18">
        <v>58156.08</v>
      </c>
      <c r="I25" s="19">
        <v>0</v>
      </c>
      <c r="J25" s="20"/>
      <c r="K25" s="21"/>
      <c r="L25" s="17">
        <v>0</v>
      </c>
      <c r="M25" s="18">
        <v>11240.25</v>
      </c>
      <c r="N25" s="19">
        <v>0</v>
      </c>
      <c r="O25" s="20"/>
      <c r="P25" s="21"/>
    </row>
    <row r="26" spans="1:16" x14ac:dyDescent="0.2">
      <c r="A26" s="16" t="s">
        <v>72</v>
      </c>
      <c r="B26" s="17">
        <v>0</v>
      </c>
      <c r="C26" s="18">
        <v>0</v>
      </c>
      <c r="D26" s="19">
        <v>0</v>
      </c>
      <c r="E26" s="20"/>
      <c r="F26" s="21"/>
      <c r="G26" s="17">
        <v>0</v>
      </c>
      <c r="H26" s="18">
        <v>0</v>
      </c>
      <c r="I26" s="19">
        <v>0</v>
      </c>
      <c r="J26" s="20"/>
      <c r="K26" s="21"/>
      <c r="L26" s="17">
        <v>0</v>
      </c>
      <c r="M26" s="18">
        <v>0</v>
      </c>
      <c r="N26" s="19">
        <v>0</v>
      </c>
      <c r="O26" s="20"/>
      <c r="P26" s="21"/>
    </row>
    <row r="27" spans="1:16" x14ac:dyDescent="0.2">
      <c r="A27" s="16" t="s">
        <v>67</v>
      </c>
      <c r="B27" s="17">
        <v>0</v>
      </c>
      <c r="C27" s="18">
        <v>11170.12</v>
      </c>
      <c r="D27" s="19">
        <v>0</v>
      </c>
      <c r="E27" s="20"/>
      <c r="F27" s="21"/>
      <c r="G27" s="17">
        <v>0</v>
      </c>
      <c r="H27" s="18">
        <v>142620.85999999999</v>
      </c>
      <c r="I27" s="19">
        <v>0</v>
      </c>
      <c r="J27" s="20"/>
      <c r="K27" s="21"/>
      <c r="L27" s="17">
        <v>0</v>
      </c>
      <c r="M27" s="18">
        <v>401838.79</v>
      </c>
      <c r="N27" s="19">
        <v>0</v>
      </c>
      <c r="O27" s="20"/>
      <c r="P27" s="21"/>
    </row>
    <row r="28" spans="1:16" x14ac:dyDescent="0.2">
      <c r="A28" s="16" t="s">
        <v>40</v>
      </c>
      <c r="B28" s="17">
        <v>20667.47</v>
      </c>
      <c r="C28" s="18">
        <v>99134.78</v>
      </c>
      <c r="D28" s="19">
        <v>0</v>
      </c>
      <c r="E28" s="20"/>
      <c r="F28" s="21"/>
      <c r="G28" s="17">
        <v>0</v>
      </c>
      <c r="H28" s="18">
        <v>62310.09</v>
      </c>
      <c r="I28" s="19">
        <v>0</v>
      </c>
      <c r="J28" s="20"/>
      <c r="K28" s="21"/>
      <c r="L28" s="17">
        <v>1009.03</v>
      </c>
      <c r="M28" s="18">
        <v>192489.21</v>
      </c>
      <c r="N28" s="19">
        <v>0</v>
      </c>
      <c r="O28" s="20"/>
      <c r="P28" s="21"/>
    </row>
    <row r="29" spans="1:16" x14ac:dyDescent="0.2">
      <c r="A29" s="16" t="s">
        <v>41</v>
      </c>
      <c r="B29" s="17">
        <v>0</v>
      </c>
      <c r="C29" s="18">
        <v>2792.53</v>
      </c>
      <c r="D29" s="19">
        <v>0</v>
      </c>
      <c r="E29" s="20"/>
      <c r="F29" s="21"/>
      <c r="G29" s="17">
        <v>692.85</v>
      </c>
      <c r="H29" s="18">
        <v>76156.77</v>
      </c>
      <c r="I29" s="19">
        <v>0</v>
      </c>
      <c r="J29" s="20"/>
      <c r="K29" s="21"/>
      <c r="L29" s="17">
        <v>0</v>
      </c>
      <c r="M29" s="18">
        <v>0</v>
      </c>
      <c r="N29" s="19">
        <v>0</v>
      </c>
      <c r="O29" s="20"/>
      <c r="P29" s="21"/>
    </row>
    <row r="30" spans="1:16" x14ac:dyDescent="0.2">
      <c r="A30" s="16" t="s">
        <v>42</v>
      </c>
      <c r="B30" s="17">
        <v>0</v>
      </c>
      <c r="C30" s="18">
        <v>54454.31</v>
      </c>
      <c r="D30" s="19">
        <v>0</v>
      </c>
      <c r="E30" s="20"/>
      <c r="F30" s="21"/>
      <c r="G30" s="17">
        <v>8118.47</v>
      </c>
      <c r="H30" s="18">
        <v>119081.5</v>
      </c>
      <c r="I30" s="19">
        <v>0</v>
      </c>
      <c r="J30" s="20"/>
      <c r="K30" s="21"/>
      <c r="L30" s="17">
        <v>32100.17</v>
      </c>
      <c r="M30" s="18">
        <v>802272.54</v>
      </c>
      <c r="N30" s="19">
        <v>0</v>
      </c>
      <c r="O30" s="20"/>
      <c r="P30" s="21"/>
    </row>
    <row r="31" spans="1:16" x14ac:dyDescent="0.2">
      <c r="A31" s="16" t="s">
        <v>73</v>
      </c>
      <c r="B31" s="17">
        <v>0</v>
      </c>
      <c r="C31" s="18">
        <v>0</v>
      </c>
      <c r="D31" s="19">
        <v>0</v>
      </c>
      <c r="E31" s="20"/>
      <c r="F31" s="21"/>
      <c r="G31" s="17">
        <v>0</v>
      </c>
      <c r="H31" s="18">
        <v>0</v>
      </c>
      <c r="I31" s="19">
        <v>0</v>
      </c>
      <c r="J31" s="20"/>
      <c r="K31" s="21"/>
      <c r="L31" s="17">
        <v>0</v>
      </c>
      <c r="M31" s="18">
        <v>0</v>
      </c>
      <c r="N31" s="19">
        <v>0</v>
      </c>
      <c r="O31" s="20"/>
      <c r="P31" s="21"/>
    </row>
    <row r="32" spans="1:16" x14ac:dyDescent="0.2">
      <c r="A32" s="16" t="s">
        <v>43</v>
      </c>
      <c r="B32" s="17">
        <v>32234.97</v>
      </c>
      <c r="C32" s="18">
        <v>40491.67</v>
      </c>
      <c r="D32" s="19">
        <v>0</v>
      </c>
      <c r="E32" s="20"/>
      <c r="F32" s="21"/>
      <c r="G32" s="17">
        <v>2041.52</v>
      </c>
      <c r="H32" s="18">
        <v>55386.74</v>
      </c>
      <c r="I32" s="19">
        <v>0</v>
      </c>
      <c r="J32" s="20"/>
      <c r="K32" s="21"/>
      <c r="L32" s="17">
        <v>2844.18</v>
      </c>
      <c r="M32" s="18">
        <v>28100.61</v>
      </c>
      <c r="N32" s="19">
        <v>0</v>
      </c>
      <c r="O32" s="20"/>
      <c r="P32" s="21"/>
    </row>
    <row r="33" spans="1:16" x14ac:dyDescent="0.2">
      <c r="A33" s="16" t="s">
        <v>119</v>
      </c>
      <c r="B33" s="17">
        <v>0</v>
      </c>
      <c r="C33" s="18">
        <v>9773.85</v>
      </c>
      <c r="D33" s="19">
        <v>0</v>
      </c>
      <c r="E33" s="20"/>
      <c r="F33" s="21"/>
      <c r="G33" s="17">
        <v>0</v>
      </c>
      <c r="H33" s="18">
        <v>33232.050000000003</v>
      </c>
      <c r="I33" s="19">
        <v>0</v>
      </c>
      <c r="J33" s="20"/>
      <c r="K33" s="21"/>
      <c r="L33" s="17">
        <v>0</v>
      </c>
      <c r="M33" s="18">
        <v>8430.18</v>
      </c>
      <c r="N33" s="19">
        <v>0</v>
      </c>
      <c r="O33" s="20"/>
      <c r="P33" s="21"/>
    </row>
    <row r="34" spans="1:16" x14ac:dyDescent="0.2">
      <c r="A34" s="16" t="s">
        <v>120</v>
      </c>
      <c r="B34" s="17">
        <v>0</v>
      </c>
      <c r="C34" s="18">
        <v>0</v>
      </c>
      <c r="D34" s="19">
        <v>0</v>
      </c>
      <c r="E34" s="20"/>
      <c r="F34" s="21"/>
      <c r="G34" s="17">
        <v>0</v>
      </c>
      <c r="H34" s="18">
        <v>0</v>
      </c>
      <c r="I34" s="19">
        <v>0</v>
      </c>
      <c r="J34" s="20"/>
      <c r="K34" s="21"/>
      <c r="L34" s="17">
        <v>0</v>
      </c>
      <c r="M34" s="18">
        <v>0</v>
      </c>
      <c r="N34" s="19">
        <v>0</v>
      </c>
      <c r="O34" s="20"/>
      <c r="P34" s="21"/>
    </row>
    <row r="35" spans="1:16" x14ac:dyDescent="0.2">
      <c r="A35" s="16" t="s">
        <v>44</v>
      </c>
      <c r="B35" s="17">
        <v>0</v>
      </c>
      <c r="C35" s="18">
        <v>43284.2</v>
      </c>
      <c r="D35" s="19">
        <v>0</v>
      </c>
      <c r="E35" s="20"/>
      <c r="F35" s="21"/>
      <c r="G35" s="17">
        <v>2041.52</v>
      </c>
      <c r="H35" s="18">
        <v>301857.75</v>
      </c>
      <c r="I35" s="19">
        <v>0</v>
      </c>
      <c r="J35" s="20"/>
      <c r="K35" s="21"/>
      <c r="L35" s="17">
        <v>0</v>
      </c>
      <c r="M35" s="18">
        <v>80086.75</v>
      </c>
      <c r="N35" s="19">
        <v>0</v>
      </c>
      <c r="O35" s="20"/>
      <c r="P35" s="21"/>
    </row>
    <row r="36" spans="1:16" x14ac:dyDescent="0.2">
      <c r="A36" s="16" t="s">
        <v>45</v>
      </c>
      <c r="B36" s="17">
        <v>0</v>
      </c>
      <c r="C36" s="18">
        <v>12566.38</v>
      </c>
      <c r="D36" s="19">
        <v>0</v>
      </c>
      <c r="E36" s="20"/>
      <c r="F36" s="21"/>
      <c r="G36" s="17">
        <v>0</v>
      </c>
      <c r="H36" s="18">
        <v>0</v>
      </c>
      <c r="I36" s="19">
        <v>0</v>
      </c>
      <c r="J36" s="20"/>
      <c r="K36" s="21"/>
      <c r="L36" s="17">
        <v>5935.31</v>
      </c>
      <c r="M36" s="18">
        <v>234640.13</v>
      </c>
      <c r="N36" s="19">
        <v>0</v>
      </c>
      <c r="O36" s="20"/>
      <c r="P36" s="21"/>
    </row>
    <row r="37" spans="1:16" x14ac:dyDescent="0.2">
      <c r="A37" s="16" t="s">
        <v>121</v>
      </c>
      <c r="B37" s="17">
        <v>0</v>
      </c>
      <c r="C37" s="18">
        <v>0</v>
      </c>
      <c r="D37" s="19">
        <v>0</v>
      </c>
      <c r="E37" s="20"/>
      <c r="F37" s="21"/>
      <c r="G37" s="17">
        <v>0</v>
      </c>
      <c r="H37" s="18">
        <v>0</v>
      </c>
      <c r="I37" s="19">
        <v>0</v>
      </c>
      <c r="J37" s="20"/>
      <c r="K37" s="21"/>
      <c r="L37" s="17">
        <v>0</v>
      </c>
      <c r="M37" s="18">
        <v>11240.25</v>
      </c>
      <c r="N37" s="19">
        <v>0</v>
      </c>
      <c r="O37" s="20"/>
      <c r="P37" s="21"/>
    </row>
    <row r="38" spans="1:16" x14ac:dyDescent="0.2">
      <c r="A38" s="16" t="s">
        <v>122</v>
      </c>
      <c r="B38" s="17">
        <v>0</v>
      </c>
      <c r="C38" s="18">
        <v>0</v>
      </c>
      <c r="D38" s="19">
        <v>0</v>
      </c>
      <c r="E38" s="20"/>
      <c r="F38" s="21"/>
      <c r="G38" s="17">
        <v>0</v>
      </c>
      <c r="H38" s="18">
        <v>5538.67</v>
      </c>
      <c r="I38" s="19">
        <v>0</v>
      </c>
      <c r="J38" s="20"/>
      <c r="K38" s="21"/>
      <c r="L38" s="17">
        <v>0</v>
      </c>
      <c r="M38" s="18">
        <v>9835.2199999999993</v>
      </c>
      <c r="N38" s="19">
        <v>0</v>
      </c>
      <c r="O38" s="20"/>
      <c r="P38" s="21"/>
    </row>
    <row r="39" spans="1:16" x14ac:dyDescent="0.2">
      <c r="A39" s="16" t="s">
        <v>123</v>
      </c>
      <c r="B39" s="17">
        <v>0</v>
      </c>
      <c r="C39" s="18">
        <v>110304.89</v>
      </c>
      <c r="D39" s="19">
        <v>0</v>
      </c>
      <c r="E39" s="20"/>
      <c r="F39" s="21"/>
      <c r="G39" s="17">
        <v>0</v>
      </c>
      <c r="H39" s="18">
        <v>324012.45</v>
      </c>
      <c r="I39" s="19">
        <v>0</v>
      </c>
      <c r="J39" s="20"/>
      <c r="K39" s="21"/>
      <c r="L39" s="17">
        <v>62804.29</v>
      </c>
      <c r="M39" s="18">
        <v>733426.03</v>
      </c>
      <c r="N39" s="19">
        <v>0</v>
      </c>
      <c r="O39" s="20"/>
      <c r="P39" s="21"/>
    </row>
    <row r="40" spans="1:16" x14ac:dyDescent="0.2">
      <c r="A40" s="16" t="s">
        <v>124</v>
      </c>
      <c r="B40" s="17">
        <v>0</v>
      </c>
      <c r="C40" s="18">
        <v>0</v>
      </c>
      <c r="D40" s="19">
        <v>0</v>
      </c>
      <c r="E40" s="20"/>
      <c r="F40" s="21"/>
      <c r="G40" s="17">
        <v>0</v>
      </c>
      <c r="H40" s="18">
        <v>0</v>
      </c>
      <c r="I40" s="19">
        <v>0</v>
      </c>
      <c r="J40" s="20"/>
      <c r="K40" s="21"/>
      <c r="L40" s="17">
        <v>0</v>
      </c>
      <c r="M40" s="18">
        <v>60416.32</v>
      </c>
      <c r="N40" s="19">
        <v>0</v>
      </c>
      <c r="O40" s="20"/>
      <c r="P40" s="21"/>
    </row>
    <row r="41" spans="1:16" x14ac:dyDescent="0.2">
      <c r="A41" s="16" t="s">
        <v>125</v>
      </c>
      <c r="B41" s="17">
        <v>0</v>
      </c>
      <c r="C41" s="18">
        <v>0</v>
      </c>
      <c r="D41" s="19">
        <v>0</v>
      </c>
      <c r="E41" s="20"/>
      <c r="F41" s="21"/>
      <c r="G41" s="17">
        <v>0</v>
      </c>
      <c r="H41" s="18">
        <v>0</v>
      </c>
      <c r="I41" s="19">
        <v>0</v>
      </c>
      <c r="J41" s="20"/>
      <c r="K41" s="21"/>
      <c r="L41" s="17">
        <v>0</v>
      </c>
      <c r="M41" s="18">
        <v>11240.25</v>
      </c>
      <c r="N41" s="19">
        <v>0</v>
      </c>
      <c r="O41" s="20"/>
      <c r="P41" s="21"/>
    </row>
    <row r="42" spans="1:16" x14ac:dyDescent="0.2">
      <c r="A42" s="16" t="s">
        <v>126</v>
      </c>
      <c r="B42" s="17">
        <v>0</v>
      </c>
      <c r="C42" s="18">
        <v>0</v>
      </c>
      <c r="D42" s="19">
        <v>0</v>
      </c>
      <c r="E42" s="20"/>
      <c r="F42" s="21"/>
      <c r="G42" s="17">
        <v>0</v>
      </c>
      <c r="H42" s="18">
        <v>0</v>
      </c>
      <c r="I42" s="19">
        <v>0</v>
      </c>
      <c r="J42" s="20"/>
      <c r="K42" s="21"/>
      <c r="L42" s="17">
        <v>0</v>
      </c>
      <c r="M42" s="18">
        <v>0</v>
      </c>
      <c r="N42" s="19">
        <v>0</v>
      </c>
      <c r="O42" s="20"/>
      <c r="P42" s="21"/>
    </row>
    <row r="43" spans="1:16" x14ac:dyDescent="0.2">
      <c r="A43" s="16" t="s">
        <v>46</v>
      </c>
      <c r="B43" s="17">
        <v>0</v>
      </c>
      <c r="C43" s="18">
        <v>16755.169999999998</v>
      </c>
      <c r="D43" s="19">
        <v>0</v>
      </c>
      <c r="E43" s="20"/>
      <c r="F43" s="21"/>
      <c r="G43" s="17">
        <v>692.85</v>
      </c>
      <c r="H43" s="18">
        <v>55386.74</v>
      </c>
      <c r="I43" s="19">
        <v>0</v>
      </c>
      <c r="J43" s="20"/>
      <c r="K43" s="21"/>
      <c r="L43" s="17">
        <v>0</v>
      </c>
      <c r="M43" s="18">
        <v>11240.25</v>
      </c>
      <c r="N43" s="19">
        <v>0</v>
      </c>
      <c r="O43" s="20"/>
      <c r="P43" s="21"/>
    </row>
    <row r="44" spans="1:16" x14ac:dyDescent="0.2">
      <c r="A44" s="16" t="s">
        <v>63</v>
      </c>
      <c r="B44" s="17">
        <v>0</v>
      </c>
      <c r="C44" s="18">
        <v>2792.53</v>
      </c>
      <c r="D44" s="19">
        <v>0</v>
      </c>
      <c r="E44" s="20"/>
      <c r="F44" s="21"/>
      <c r="G44" s="17">
        <v>0</v>
      </c>
      <c r="H44" s="18">
        <v>0</v>
      </c>
      <c r="I44" s="19">
        <v>0</v>
      </c>
      <c r="J44" s="20"/>
      <c r="K44" s="21"/>
      <c r="L44" s="17">
        <v>0</v>
      </c>
      <c r="M44" s="18">
        <v>0</v>
      </c>
      <c r="N44" s="19">
        <v>0</v>
      </c>
      <c r="O44" s="20"/>
      <c r="P44" s="21"/>
    </row>
    <row r="45" spans="1:16" x14ac:dyDescent="0.2">
      <c r="A45" s="16" t="s">
        <v>127</v>
      </c>
      <c r="B45" s="17">
        <v>0</v>
      </c>
      <c r="C45" s="18">
        <v>0</v>
      </c>
      <c r="D45" s="19">
        <v>0</v>
      </c>
      <c r="E45" s="20"/>
      <c r="F45" s="21"/>
      <c r="G45" s="17">
        <v>0</v>
      </c>
      <c r="H45" s="18">
        <v>0</v>
      </c>
      <c r="I45" s="19">
        <v>0</v>
      </c>
      <c r="J45" s="20"/>
      <c r="K45" s="21"/>
      <c r="L45" s="17">
        <v>0</v>
      </c>
      <c r="M45" s="18">
        <v>8430.18</v>
      </c>
      <c r="N45" s="19">
        <v>0</v>
      </c>
      <c r="O45" s="20"/>
      <c r="P45" s="21"/>
    </row>
    <row r="46" spans="1:16" x14ac:dyDescent="0.2">
      <c r="A46" s="16" t="s">
        <v>47</v>
      </c>
      <c r="B46" s="17">
        <v>0</v>
      </c>
      <c r="C46" s="18">
        <v>0</v>
      </c>
      <c r="D46" s="19">
        <v>0</v>
      </c>
      <c r="E46" s="20"/>
      <c r="F46" s="21"/>
      <c r="G46" s="17">
        <v>0</v>
      </c>
      <c r="H46" s="18">
        <v>0</v>
      </c>
      <c r="I46" s="19">
        <v>0</v>
      </c>
      <c r="J46" s="20"/>
      <c r="K46" s="21"/>
      <c r="L46" s="17">
        <v>0</v>
      </c>
      <c r="M46" s="18">
        <v>0</v>
      </c>
      <c r="N46" s="19">
        <v>0</v>
      </c>
      <c r="O46" s="20"/>
      <c r="P46" s="21"/>
    </row>
    <row r="47" spans="1:16" x14ac:dyDescent="0.2">
      <c r="A47" s="16" t="s">
        <v>128</v>
      </c>
      <c r="B47" s="17">
        <v>0</v>
      </c>
      <c r="C47" s="18">
        <v>0</v>
      </c>
      <c r="D47" s="19">
        <v>0</v>
      </c>
      <c r="E47" s="20"/>
      <c r="F47" s="21"/>
      <c r="G47" s="17">
        <v>0</v>
      </c>
      <c r="H47" s="18">
        <v>0</v>
      </c>
      <c r="I47" s="19">
        <v>0</v>
      </c>
      <c r="J47" s="20"/>
      <c r="K47" s="21"/>
      <c r="L47" s="17">
        <v>0</v>
      </c>
      <c r="M47" s="18">
        <v>0</v>
      </c>
      <c r="N47" s="19">
        <v>0</v>
      </c>
      <c r="O47" s="20"/>
      <c r="P47" s="21"/>
    </row>
    <row r="48" spans="1:16" x14ac:dyDescent="0.2">
      <c r="A48" s="16" t="s">
        <v>129</v>
      </c>
      <c r="B48" s="17">
        <v>0</v>
      </c>
      <c r="C48" s="18">
        <v>0</v>
      </c>
      <c r="D48" s="19">
        <v>0</v>
      </c>
      <c r="E48" s="20"/>
      <c r="F48" s="21"/>
      <c r="G48" s="17">
        <v>0</v>
      </c>
      <c r="H48" s="18">
        <v>0</v>
      </c>
      <c r="I48" s="19">
        <v>0</v>
      </c>
      <c r="J48" s="20"/>
      <c r="K48" s="21"/>
      <c r="L48" s="17">
        <v>0</v>
      </c>
      <c r="M48" s="18">
        <v>0</v>
      </c>
      <c r="N48" s="19">
        <v>0</v>
      </c>
      <c r="O48" s="20"/>
      <c r="P48" s="21"/>
    </row>
    <row r="49" spans="1:16" x14ac:dyDescent="0.2">
      <c r="A49" s="16" t="s">
        <v>48</v>
      </c>
      <c r="B49" s="17">
        <v>0</v>
      </c>
      <c r="C49" s="18">
        <v>142418.97</v>
      </c>
      <c r="D49" s="19">
        <v>0</v>
      </c>
      <c r="E49" s="20"/>
      <c r="F49" s="21"/>
      <c r="G49" s="17">
        <v>43407.65</v>
      </c>
      <c r="H49" s="18">
        <v>383553.19</v>
      </c>
      <c r="I49" s="19">
        <v>0</v>
      </c>
      <c r="J49" s="20"/>
      <c r="K49" s="21"/>
      <c r="L49" s="17">
        <v>5644.1</v>
      </c>
      <c r="M49" s="18">
        <v>75871.66</v>
      </c>
      <c r="N49" s="19">
        <v>0</v>
      </c>
      <c r="O49" s="20"/>
      <c r="P49" s="21"/>
    </row>
    <row r="50" spans="1:16" x14ac:dyDescent="0.2">
      <c r="A50" s="16" t="s">
        <v>49</v>
      </c>
      <c r="B50" s="17">
        <v>0</v>
      </c>
      <c r="C50" s="18">
        <v>20943.97</v>
      </c>
      <c r="D50" s="19">
        <v>0</v>
      </c>
      <c r="E50" s="20"/>
      <c r="F50" s="21"/>
      <c r="G50" s="17">
        <v>2646.38</v>
      </c>
      <c r="H50" s="18">
        <v>59540.75</v>
      </c>
      <c r="I50" s="19">
        <v>0</v>
      </c>
      <c r="J50" s="20"/>
      <c r="K50" s="21"/>
      <c r="L50" s="17">
        <v>0</v>
      </c>
      <c r="M50" s="18">
        <v>33720.74</v>
      </c>
      <c r="N50" s="19">
        <v>0</v>
      </c>
      <c r="O50" s="20"/>
      <c r="P50" s="21"/>
    </row>
    <row r="51" spans="1:16" x14ac:dyDescent="0.2">
      <c r="A51" s="16" t="s">
        <v>50</v>
      </c>
      <c r="B51" s="17">
        <v>0</v>
      </c>
      <c r="C51" s="18">
        <v>0</v>
      </c>
      <c r="D51" s="19">
        <v>0</v>
      </c>
      <c r="E51" s="20"/>
      <c r="F51" s="21"/>
      <c r="G51" s="17">
        <v>0</v>
      </c>
      <c r="H51" s="18">
        <v>8308.01</v>
      </c>
      <c r="I51" s="19">
        <v>0</v>
      </c>
      <c r="J51" s="20"/>
      <c r="K51" s="21"/>
      <c r="L51" s="17">
        <v>0</v>
      </c>
      <c r="M51" s="18">
        <v>0</v>
      </c>
      <c r="N51" s="19">
        <v>0</v>
      </c>
      <c r="O51" s="20"/>
      <c r="P51" s="21"/>
    </row>
    <row r="52" spans="1:16" x14ac:dyDescent="0.2">
      <c r="A52" s="16" t="s">
        <v>130</v>
      </c>
      <c r="B52" s="17">
        <v>0</v>
      </c>
      <c r="C52" s="18">
        <v>51661.78</v>
      </c>
      <c r="D52" s="19">
        <v>0</v>
      </c>
      <c r="E52" s="20"/>
      <c r="F52" s="21"/>
      <c r="G52" s="17">
        <v>35330.93</v>
      </c>
      <c r="H52" s="18">
        <v>127389.51</v>
      </c>
      <c r="I52" s="19">
        <v>0</v>
      </c>
      <c r="J52" s="20"/>
      <c r="K52" s="21"/>
      <c r="L52" s="17">
        <v>41553.839999999997</v>
      </c>
      <c r="M52" s="18">
        <v>719375.73</v>
      </c>
      <c r="N52" s="19">
        <v>0</v>
      </c>
      <c r="O52" s="20"/>
      <c r="P52" s="21"/>
    </row>
    <row r="53" spans="1:16" x14ac:dyDescent="0.2">
      <c r="A53" s="16" t="s">
        <v>107</v>
      </c>
      <c r="B53" s="24">
        <v>0</v>
      </c>
      <c r="C53" s="25">
        <v>0</v>
      </c>
      <c r="D53" s="26">
        <v>0</v>
      </c>
      <c r="E53" s="27"/>
      <c r="F53" s="28"/>
      <c r="G53" s="24">
        <v>0</v>
      </c>
      <c r="H53" s="25">
        <v>0</v>
      </c>
      <c r="I53" s="26">
        <v>0</v>
      </c>
      <c r="J53" s="27"/>
      <c r="K53" s="28"/>
      <c r="L53" s="24">
        <v>0</v>
      </c>
      <c r="M53" s="25">
        <v>0</v>
      </c>
      <c r="N53" s="26">
        <v>0</v>
      </c>
      <c r="O53" s="27"/>
      <c r="P53" s="28"/>
    </row>
    <row r="54" spans="1:16" x14ac:dyDescent="0.2">
      <c r="B54" s="22">
        <v>0</v>
      </c>
      <c r="C54" s="22">
        <v>0</v>
      </c>
      <c r="D54" s="33"/>
      <c r="G54" s="22">
        <v>0</v>
      </c>
      <c r="H54" s="22">
        <v>0</v>
      </c>
      <c r="I54" s="33"/>
      <c r="L54" s="22">
        <v>0</v>
      </c>
      <c r="M54" s="22">
        <v>0</v>
      </c>
      <c r="N54" s="33"/>
    </row>
    <row r="55" spans="1:16" x14ac:dyDescent="0.2">
      <c r="C55" s="23"/>
      <c r="G55" s="23"/>
    </row>
    <row r="56" spans="1:16" x14ac:dyDescent="0.2">
      <c r="C56" s="23"/>
    </row>
  </sheetData>
  <sheetProtection algorithmName="SHA-512" hashValue="VOQM28+1LjaXEvORUW6fYQQkGm1T8ATV+JtJlUJEAqFijEdfayzHHKkKrISBDsoa04KPlrfxQMmMaD7t+4qohg==" saltValue="q/i/Eawv4RtR9RDTpUW/hg==" spinCount="100000" sheet="1" objects="1" scenarios="1"/>
  <sortState ref="A4:A52">
    <sortCondition ref="A4"/>
  </sortState>
  <mergeCells count="3">
    <mergeCell ref="B2:F2"/>
    <mergeCell ref="G2:K2"/>
    <mergeCell ref="L2:P2"/>
  </mergeCells>
  <conditionalFormatting sqref="D4:D6 I4:I6 N4:N6 N8:N46 I8:I46 D8:D46 D48:D53 I48:I53 N48:N53">
    <cfRule type="cellIs" dxfId="12" priority="40" operator="notEqual">
      <formula>C4</formula>
    </cfRule>
  </conditionalFormatting>
  <conditionalFormatting sqref="B54">
    <cfRule type="cellIs" dxfId="11" priority="25" operator="notEqual">
      <formula>0</formula>
    </cfRule>
  </conditionalFormatting>
  <conditionalFormatting sqref="G54">
    <cfRule type="cellIs" dxfId="10" priority="18" operator="notEqual">
      <formula>0</formula>
    </cfRule>
  </conditionalFormatting>
  <conditionalFormatting sqref="C54">
    <cfRule type="cellIs" dxfId="9" priority="21" operator="notEqual">
      <formula>0</formula>
    </cfRule>
  </conditionalFormatting>
  <conditionalFormatting sqref="L54">
    <cfRule type="cellIs" dxfId="8" priority="16" operator="notEqual">
      <formula>0</formula>
    </cfRule>
  </conditionalFormatting>
  <conditionalFormatting sqref="H54">
    <cfRule type="cellIs" dxfId="6" priority="10" operator="notEqual">
      <formula>0</formula>
    </cfRule>
  </conditionalFormatting>
  <conditionalFormatting sqref="M54">
    <cfRule type="cellIs" dxfId="5" priority="9" operator="notEqual">
      <formula>0</formula>
    </cfRule>
  </conditionalFormatting>
  <conditionalFormatting sqref="D7 I7 N7">
    <cfRule type="cellIs" dxfId="3" priority="4" operator="notEqual">
      <formula>C7</formula>
    </cfRule>
  </conditionalFormatting>
  <conditionalFormatting sqref="N44 I44 D44">
    <cfRule type="cellIs" dxfId="2" priority="3" operator="notEqual">
      <formula>C44</formula>
    </cfRule>
  </conditionalFormatting>
  <conditionalFormatting sqref="N42 I42 D42">
    <cfRule type="cellIs" dxfId="1" priority="2" operator="notEqual">
      <formula>C42</formula>
    </cfRule>
  </conditionalFormatting>
  <conditionalFormatting sqref="N47 I47 D47">
    <cfRule type="cellIs" dxfId="0" priority="1" operator="notEqual">
      <formula>C47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Matt Lund</cp:lastModifiedBy>
  <cp:lastPrinted>2018-06-13T14:57:37Z</cp:lastPrinted>
  <dcterms:created xsi:type="dcterms:W3CDTF">2017-03-22T18:47:52Z</dcterms:created>
  <dcterms:modified xsi:type="dcterms:W3CDTF">2019-09-16T19:11:26Z</dcterms:modified>
</cp:coreProperties>
</file>